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LA\ПРАЙСЫ 1С\ПРАЙСЫ МАРКЕТИНГ\20.10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H35" i="1"/>
  <c r="H23" i="1"/>
  <c r="H24" i="1"/>
  <c r="H46" i="1"/>
  <c r="H59" i="1" l="1"/>
  <c r="H60" i="1"/>
  <c r="H51" i="1" l="1"/>
  <c r="H42" i="1" l="1"/>
  <c r="H39" i="1" l="1"/>
  <c r="H28" i="1"/>
  <c r="H29" i="1"/>
  <c r="H30" i="1"/>
  <c r="H31" i="1"/>
  <c r="H22" i="1" l="1"/>
  <c r="H47" i="1"/>
  <c r="H34" i="1"/>
  <c r="H37" i="1"/>
  <c r="H33" i="1"/>
  <c r="H71" i="1"/>
  <c r="H70" i="1"/>
  <c r="H69" i="1"/>
  <c r="H68" i="1"/>
  <c r="H67" i="1"/>
  <c r="H66" i="1"/>
  <c r="H65" i="1"/>
  <c r="H64" i="1"/>
  <c r="H77" i="1"/>
  <c r="G100" i="1"/>
  <c r="H99" i="1"/>
  <c r="H96" i="1"/>
  <c r="H93" i="1"/>
  <c r="H91" i="1"/>
  <c r="H89" i="1"/>
  <c r="H87" i="1"/>
  <c r="H85" i="1"/>
  <c r="H83" i="1"/>
  <c r="H81" i="1"/>
  <c r="H79" i="1"/>
  <c r="H75" i="1"/>
  <c r="H61" i="1"/>
  <c r="H58" i="1"/>
  <c r="H56" i="1"/>
  <c r="H55" i="1"/>
  <c r="H54" i="1"/>
  <c r="H53" i="1"/>
  <c r="H50" i="1"/>
  <c r="H49" i="1"/>
  <c r="H45" i="1"/>
  <c r="H44" i="1"/>
  <c r="H40" i="1"/>
  <c r="H27" i="1"/>
  <c r="H25" i="1"/>
  <c r="H21" i="1"/>
  <c r="H19" i="1"/>
  <c r="H18" i="1"/>
  <c r="H17" i="1"/>
  <c r="H15" i="1"/>
  <c r="H14" i="1"/>
  <c r="H12" i="1"/>
  <c r="H10" i="1"/>
  <c r="H9" i="1"/>
  <c r="H8" i="1"/>
  <c r="H7" i="1"/>
  <c r="H6" i="1"/>
  <c r="H100" i="1" l="1"/>
</calcChain>
</file>

<file path=xl/sharedStrings.xml><?xml version="1.0" encoding="utf-8"?>
<sst xmlns="http://schemas.openxmlformats.org/spreadsheetml/2006/main" count="277" uniqueCount="144">
  <si>
    <t>Номенклатура</t>
  </si>
  <si>
    <t>Артикул</t>
  </si>
  <si>
    <t>Состав</t>
  </si>
  <si>
    <t>Цвет</t>
  </si>
  <si>
    <t>Характеристика</t>
  </si>
  <si>
    <t>Цена ОПТ, включая НДС</t>
  </si>
  <si>
    <t>Заказ</t>
  </si>
  <si>
    <t>Сумма</t>
  </si>
  <si>
    <t>АКСЕССУАРЫ ДЛЯ ЗДОРОВЬЯ И КРАСОТЫ</t>
  </si>
  <si>
    <r>
      <rPr>
        <b/>
        <sz val="9"/>
        <color indexed="8"/>
        <rFont val="Arial"/>
        <family val="2"/>
        <charset val="204"/>
      </rPr>
      <t>СЕРИЯ  СТРЕЙЧ</t>
    </r>
    <r>
      <rPr>
        <sz val="9"/>
        <color indexed="8"/>
        <rFont val="Arial"/>
        <family val="2"/>
        <charset val="204"/>
      </rPr>
      <t xml:space="preserve"> - уникальная разработка нашей компании. В трикотажное эластичное полотно закрепляется живой волос овцы, таким образом согревающий и оздоровительный эффекты шерсти сочетаются с компрессионным. Продукция серии является всесезонной, применяется не только при болевых симптомах,  но и при активном отдыхе и занятиях спортом. 
Изделия деликатно фиксируют суставы, согревают и массируют кожу, обеспечивая прилив крови и усиливая эффект применяемых мазей.</t>
    </r>
  </si>
  <si>
    <t xml:space="preserve"> Гольфы легко надевать и снимать за счет их эластичности, даже в случае сильных отеков. Изделие не сдавливает пальцы ног и пятку, не причиняет боли в случае, если есть травмы суставов или иные деформации ступней, а деликатно фиксирует суставы и прогревает мышцы. Высокие гольфы можно носить, развернув по всей длине голени до колена или сделав красивый меховой манжет-отворот. Материал - трикотажное полотно с чистошерстяным ворсом.
Изделие имеет индивидуальную упаковку.</t>
  </si>
  <si>
    <t>Гольфы меховые стрейч</t>
  </si>
  <si>
    <t>T.10.21.М.ГС</t>
  </si>
  <si>
    <t>ворс 100% шерсть, трикотажная основа - 95% полиэфир, 5% эластан</t>
  </si>
  <si>
    <t>бежевый</t>
  </si>
  <si>
    <t>S 35-36 обхват икры (29-35)</t>
  </si>
  <si>
    <t>M 37-38 обхват икры (33-40)</t>
  </si>
  <si>
    <t>L 39-40 обхват икры (35-42)</t>
  </si>
  <si>
    <t>XL 41-42 обхват икры (37-43)</t>
  </si>
  <si>
    <t>XXL 43-44 обхват икры (38-46)</t>
  </si>
  <si>
    <t xml:space="preserve"> Гольфы легко надевать и снимать за счет их эластичности, даже в случае сильных отеков. Изделие не сдавливает пальцы ног и пятку, не причиняет боли в случае, если есть травмы суставов или иные деформации ступней, а деликатно фиксирует суставы и прогревает мышцы. Высокие гольфы можно носить, развернув по всей длине голени до колена или сделав красивый меховой манжет-отворот. Материал - трикотажное полотно с чистошерстяным ворсом. Изделие имеет индивидуальную упаковку.</t>
  </si>
  <si>
    <t>коричневый</t>
  </si>
  <si>
    <t>S 35-36 обхват икры (29-35) верблюд</t>
  </si>
  <si>
    <t>Благодаря своему дизайну (открытая пятка и пальцы ног) гетры незаменимы для спортсменов, танцоров и гимнастов, которым необходимо сохранить подвижность голеностопа и обеспечить прогрев и сохранение тепла икроножных мышц, а благодаря эластану в трикотажной основе- изделия плотно прилегают и не сваливаются с ног при движении. Материал - трикотажное полотно с чистошерстяным ворсом.
Изделие имеет индивидуальную упаковку.</t>
  </si>
  <si>
    <t>Гетры меховые стрейч</t>
  </si>
  <si>
    <t>T.10.47.М.ГтС</t>
  </si>
  <si>
    <t>S 35-36 (обхват икры 29-35)</t>
  </si>
  <si>
    <t>М 37-38 (обхват икры 33-40)</t>
  </si>
  <si>
    <t>S 35-36 (обхват икры 29-35) верблюд</t>
  </si>
  <si>
    <t>М 37-38 (обхват икры 33-40) верблюд</t>
  </si>
  <si>
    <t>XL 41-42 (обхват икры 37-44) верблюд</t>
  </si>
  <si>
    <t>Носки мягко массируют стопу. Они обладают теплозащитными свойствами, легкие и мягкие, защищают от переохлаждения, оберегают от простудных заболеваний. Носки можно носить с обувью с широким мысом, обеспечивая прогрев ног сухим теплом целый день. 
Материал -  трикотажное полотно с чистошерстяным ворсом.
Изделие имеет индивидуальную упаковку.</t>
  </si>
  <si>
    <t>Носки меховые стрейч</t>
  </si>
  <si>
    <t>T.10.23.М.ННС</t>
  </si>
  <si>
    <t>37-38</t>
  </si>
  <si>
    <t>43-44</t>
  </si>
  <si>
    <t>Носки мягко массируют стопу. Они обладают теплозащитными свойствами, легкие и мягкие, защищают от переохлаждения, оберегают от простудных заболеваний. Носки можно носить с обувью с широким мысом, обеспечивая прогрев ног сухим теплом целый день. Материал -  трикотажное полотно с чистошерстяным ворсом. 
Изделие имеет индивидуальную упаковку.</t>
  </si>
  <si>
    <t>серый</t>
  </si>
  <si>
    <t>37-38 серый</t>
  </si>
  <si>
    <t>39-40 серый</t>
  </si>
  <si>
    <t>41-42 серый</t>
  </si>
  <si>
    <t>43-44 серый</t>
  </si>
  <si>
    <t>Подследники согревают сухим теплом, массируют стопу, помогают улучшить кровообращение. Подходят для домашней и уличной обуви. Подследники плотно прилегают к ноге, фиксируя сустав в правильном положении, снимают таким образом болевой синдром при проблемах с суставами. 
Материал - трикотажное полотно с чистошерстным ворсом.
Изделие имеет индивидуальную упаковку.</t>
  </si>
  <si>
    <t>Подследники меховые стрейч</t>
  </si>
  <si>
    <t>T.10.24.М.ПдС</t>
  </si>
  <si>
    <t>Наколенник аккуратно фиксирует коленный сустав, но не пережимает кожу. Хорошо удерживается на ноге, незаметен под одеждой. Он согревает сухим теплом, а благодаря микромассажу кровь циркулирует и клетки насыщаются кислородом. Можно носить целый день, не испытывая дискомфорта. 
Материал - трикотажное полотно с чистошерстяным ворсом.
Изделие имеет индивидуальную упаковку.</t>
  </si>
  <si>
    <t>Наколенник согревающий стрейч</t>
  </si>
  <si>
    <t>T.10.22.М.НлС</t>
  </si>
  <si>
    <t>S 42-48 обхват колена 33-37</t>
  </si>
  <si>
    <t>M 48-54 обхват колена 37-41</t>
  </si>
  <si>
    <t>L 54-64 обхват колена 41-45</t>
  </si>
  <si>
    <t>S 42-48 обхват колена 33-37 серый</t>
  </si>
  <si>
    <t>M 48-54 обхват колена 37-41 серый</t>
  </si>
  <si>
    <t>L 54-64 обхват колена 41-45 серый</t>
  </si>
  <si>
    <t>Пояс используется для прогрева сухим теплом (в сочетании с массажем, физиотерапией и лечебными мазями). Обхват талии
регулируется широкой застежкой-липучкой. Пояс защищает от холода, выполняет поддерживающую функцию в виде бандажа и снижает нагрузку на
поясницу. Благодаря косточкам, которые вставлены в боковые швы, пояс не собирается на спине складками. Он не заметен под одеждой. 
Материал - трикотажное полотно с чистошерстяным ворсом.
Изделие имеет индивидуальную упаковку.</t>
  </si>
  <si>
    <t>Пояс согревающий стрейч</t>
  </si>
  <si>
    <t>T.10.26.М.ПС</t>
  </si>
  <si>
    <t>S обхват талии 62-77</t>
  </si>
  <si>
    <t>M обхват талии 77-92</t>
  </si>
  <si>
    <t>L обхват талии 92-107</t>
  </si>
  <si>
    <t>XL обхват талии 107-122</t>
  </si>
  <si>
    <t>Пояс-корсет с легким компрессионным эффектом защищает от переохлаждения, сквозняков, мышечных травм при физических
нагрузках, показан при радикулите и остеохондрозе. Регулируется застежкой-липучкой на талии. Мягкие резинки на плечах препятствуют скольжению стрейчевого полотна на спине и образованию складок. Косточки, вставленные в боковые швы, помогают перераспределить нагрузку на позвоночник. 
Материал - трикотажное полотно с чистошерстяным ворсом.
Изделие имеет индивидуальную упаковку.</t>
  </si>
  <si>
    <t>Пояс-корсет согревающий стрейч</t>
  </si>
  <si>
    <t>T.10.48.М.ПКС</t>
  </si>
  <si>
    <t>S-M (обхват талии 62-77)</t>
  </si>
  <si>
    <t>L-XL (обхват талии 77-92)</t>
  </si>
  <si>
    <t>Согревающие аксессуары</t>
  </si>
  <si>
    <r>
      <rPr>
        <b/>
        <sz val="9"/>
        <color indexed="8"/>
        <rFont val="Arial"/>
        <family val="2"/>
        <charset val="204"/>
      </rPr>
      <t>СЕРИЯ СОГРЕВАЮЩИХ аксессуаров</t>
    </r>
    <r>
      <rPr>
        <sz val="9"/>
        <color indexed="8"/>
        <rFont val="Arial"/>
        <family val="2"/>
        <charset val="204"/>
      </rPr>
      <t xml:space="preserve"> выполнена из трикотажного полотна с чистошерстяным ворсом. Изделия оказывают лёгкий массажный эффект, отводят влагу, не допускают перегрева кожи, способствуют расслаблению мышц и снимают общее напряжение. 
Пояса, наколенники, повязки, носки этой серии обладают согревающими и защитными свойствами - изделия можно использовать для защиты от ветра и холода, для профилактики простудных заболеваний, для снятия напряжения и болей. Натуральная шерсть обладает обезболивающими, антибактериальными, противовоспалительными свойствами.</t>
    </r>
  </si>
  <si>
    <t xml:space="preserve">Двухслойный пояс из трикотажного полотна с чистошерстяным ворсом. 
Обхват талии регулируется широкой застежкой-липучкой. </t>
  </si>
  <si>
    <t>Пояс радикулитный</t>
  </si>
  <si>
    <t>T.10.19.М.ПР.B</t>
  </si>
  <si>
    <t>ворс 100% шерсть</t>
  </si>
  <si>
    <t>пояс радикулитный двойной бежевый</t>
  </si>
  <si>
    <t xml:space="preserve">Двусторонний наколенник из трикотажного полотна с чистошерстяным ворсом. 
Мягкие эластичные резинки и удобная текстильная застёжка позволяют регулировать обхват колена. </t>
  </si>
  <si>
    <t>Наколенник меховой</t>
  </si>
  <si>
    <t>T.10.5.М.НК</t>
  </si>
  <si>
    <t>двойной бежевый</t>
  </si>
  <si>
    <t>Повязка из трикотажного полотна с чистошерстяным ворсом, фиксирует запястье с помощью удобной текстильной застёжки, обеспечивает согревание сустава и мягкий массажный эффект.</t>
  </si>
  <si>
    <t>Повязка</t>
  </si>
  <si>
    <t>Э.10.12.М.ПН</t>
  </si>
  <si>
    <t>на кисть</t>
  </si>
  <si>
    <t>Напульсник из трикотажного полотна с чистошерстяным ворсом аккуратно фиксирует запястье с помощью удобной текстильной застёжки, обеспечивает согревание запястья и мягкий массажный эффект.</t>
  </si>
  <si>
    <t xml:space="preserve"> ворс 100% шерсть</t>
  </si>
  <si>
    <t>напульсник</t>
  </si>
  <si>
    <t xml:space="preserve">Бархотка </t>
  </si>
  <si>
    <t>Двусторонний аксессуар из трикотажного полотна с чистошерстяным ворсом. Сберегает тепло, обеспечивает микромассаж. 
Крепится с помощью эластичной ленты.</t>
  </si>
  <si>
    <t>Сувенир (бархотка)</t>
  </si>
  <si>
    <t>T.10.42</t>
  </si>
  <si>
    <t>мод.1</t>
  </si>
  <si>
    <t>Повязка из трикотажного полотна с чистошерстяным ворсом и внутренней хлопчатобумажной частью, которая не раздражает кожу. 
Крепление с помощью деликатной шляпной резинки.</t>
  </si>
  <si>
    <t>100% шерсть, 
подкладка - 100% хлопок</t>
  </si>
  <si>
    <t>на глаза</t>
  </si>
  <si>
    <t>Повязка из двустороннего трикотажного искусственного меха с чистошерстяным ворсом. 
Удобная застёжка в виде «липучки» позволяет регулировать размер повязки.</t>
  </si>
  <si>
    <t>Повязка меховая</t>
  </si>
  <si>
    <t>T.10.15.М.ПС</t>
  </si>
  <si>
    <t>ворс 100% шерсть ,
наполнитель - 100% полиэфир</t>
  </si>
  <si>
    <t>универсальная</t>
  </si>
  <si>
    <t xml:space="preserve">Повязка из  трикотажного искусственного меха с чистошерстяным ворсом на резинке.
</t>
  </si>
  <si>
    <t xml:space="preserve">Повязка меховая </t>
  </si>
  <si>
    <t>Меховой воротник из трикотажного полотна с чистошерстяным ворсом закрывает шею, плечи, верхнюю часть груди и спины.
Отлично прогревает мышцы и суставы шеи и плеч, снимает мускульное напряжение.
Застежка на молнию.</t>
  </si>
  <si>
    <t>Повязка (Воротник меховой)</t>
  </si>
  <si>
    <t>T.10.11.М.ПВ</t>
  </si>
  <si>
    <t>Средства по уходу за шерстяными изделиями</t>
  </si>
  <si>
    <t>Шампунь-бальзам для стирки шерсти. Бережно воздействует на натуральную ткань, устраняя загрязнения различной сложности и неприятные запахи без риска повреждения ее волокон. Средство можно применять для ручной или автоматической очистки вещей в прохладной воде. 
В состав жидкости включены природные компоненты, поэтому она безопасна в использовании.</t>
  </si>
  <si>
    <t>Шампунь</t>
  </si>
  <si>
    <t>P.7.Ш1</t>
  </si>
  <si>
    <t>5-15% анионные ПАВ, неонные ПАВ</t>
  </si>
  <si>
    <t>1 л</t>
  </si>
  <si>
    <t>Презентация товара</t>
  </si>
  <si>
    <t>Картонная коробка для выкладки товара согревающей линейки. На передней боковой стороне - логотип WoolHouse.</t>
  </si>
  <si>
    <t>Коробка WH</t>
  </si>
  <si>
    <t>картон</t>
  </si>
  <si>
    <t>16*17,5*5,5</t>
  </si>
  <si>
    <t>ИТОГО:</t>
  </si>
  <si>
    <t xml:space="preserve">Двухслойный пояс. Верх из плащевой ткани, низ - из трикотажного полотна с чистошерстяным ворсом. 
Обхват талии регулируется широкой застежкой-липучкой. </t>
  </si>
  <si>
    <t xml:space="preserve">T.10.19.М.ПР                   </t>
  </si>
  <si>
    <t>Пояс радикулитный (защита)</t>
  </si>
  <si>
    <t>60-68 (ОТ 124-132)</t>
  </si>
  <si>
    <t>Вязаные согревающие изделия</t>
  </si>
  <si>
    <t>Универсальные носки связаны из премиальной пряжи в трех базовых оттенках. Легкие и невероятно теплые – благодаря шерсти мериноса и шерсти альпаки в составе, полиамид повышает износоустойчивость, а эластан – растяжимость.</t>
  </si>
  <si>
    <t>Носки WH Альпака</t>
  </si>
  <si>
    <t>25% альпака, 35% шерсть, 30% полиамид, 10% эластан</t>
  </si>
  <si>
    <t>молочный</t>
  </si>
  <si>
    <t>молочный 36-38</t>
  </si>
  <si>
    <t>молочный 39-41</t>
  </si>
  <si>
    <t>серый 36-38</t>
  </si>
  <si>
    <t>серый 39-41</t>
  </si>
  <si>
    <t>серый 42-44</t>
  </si>
  <si>
    <t>коричневый 36-38</t>
  </si>
  <si>
    <t>коричневый 39-41</t>
  </si>
  <si>
    <t>коричневый 42-44</t>
  </si>
  <si>
    <t>35-36</t>
  </si>
  <si>
    <t>бежевая</t>
  </si>
  <si>
    <t>35-36 серый</t>
  </si>
  <si>
    <t>Повязка фиксирует сустав, сохраняя работоспособность пальцев руки. Повязку легко снимать и надевать самостоятельно. Микромассаж  обеспечивает прилив крови к кисти, успокаивая болевые ощущения и стабилизируя давление. Материал - трикотажное полотно  с чистошерстяным ворсом.</t>
  </si>
  <si>
    <t>T.10.45.М.ЗС</t>
  </si>
  <si>
    <t>9-10 (обхват запястья 25-32)</t>
  </si>
  <si>
    <t>Повязка на запястье согревающая стрейч серый</t>
  </si>
  <si>
    <t>2L-3XL (обхват талии 92-107</t>
  </si>
  <si>
    <t>4XL-5XL (обхват талии 107-122)</t>
  </si>
  <si>
    <t xml:space="preserve">Xlобхват 45-49 </t>
  </si>
  <si>
    <t>39-40</t>
  </si>
  <si>
    <t>41-42</t>
  </si>
  <si>
    <t>ожидается в ноябре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</si>
</sst>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₽&quot;"/>
    <numFmt numFmtId="165" formatCode="#,##0[$ ₽]"/>
  </numFmts>
  <fonts count="12" x14ac:knownFonts="1">
    <font>
      <sz val="11"/>
      <color theme="1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sz val="11"/>
      <name val="Calibri"/>
      <family val="2"/>
      <charset val="204"/>
    </font>
    <font>
      <b/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theme="5" tint="0.79998168889431442"/>
        <bgColor rgb="FFFBE4D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0.79998168889431442"/>
        <bgColor rgb="FFF7CAAC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 applyFont="1" applyAlignment="1"/>
    <xf numFmtId="0" fontId="4" fillId="0" borderId="0" xfId="0" applyFont="1"/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 vertical="top" wrapText="1"/>
    </xf>
    <xf numFmtId="164" fontId="4" fillId="4" borderId="29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164" fontId="4" fillId="4" borderId="30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 vertical="top" wrapText="1"/>
    </xf>
    <xf numFmtId="164" fontId="4" fillId="4" borderId="3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 vertical="center" wrapText="1"/>
    </xf>
    <xf numFmtId="164" fontId="4" fillId="4" borderId="36" xfId="0" applyNumberFormat="1" applyFont="1" applyFill="1" applyBorder="1" applyAlignment="1">
      <alignment horizontal="center" vertical="center"/>
    </xf>
    <xf numFmtId="164" fontId="4" fillId="4" borderId="3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4" borderId="35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64" fontId="7" fillId="2" borderId="2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3" borderId="31" xfId="0" applyFont="1" applyFill="1" applyBorder="1" applyAlignment="1">
      <alignment horizontal="center" vertical="center" wrapText="1"/>
    </xf>
    <xf numFmtId="164" fontId="4" fillId="4" borderId="3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4" borderId="32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4" borderId="3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4" fillId="7" borderId="38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0" fillId="0" borderId="0" xfId="0" applyFont="1" applyAlignment="1"/>
    <xf numFmtId="0" fontId="10" fillId="0" borderId="0" xfId="0" applyFont="1"/>
    <xf numFmtId="0" fontId="10" fillId="0" borderId="0" xfId="0" applyFont="1" applyAlignment="1"/>
    <xf numFmtId="0" fontId="10" fillId="12" borderId="3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164" fontId="10" fillId="13" borderId="2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 vertical="center"/>
    </xf>
    <xf numFmtId="0" fontId="0" fillId="0" borderId="0" xfId="0" applyFont="1" applyAlignment="1"/>
    <xf numFmtId="0" fontId="10" fillId="13" borderId="8" xfId="0" applyFont="1" applyFill="1" applyBorder="1" applyAlignment="1">
      <alignment vertical="center" wrapText="1"/>
    </xf>
    <xf numFmtId="0" fontId="4" fillId="4" borderId="3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15" borderId="0" xfId="0" applyFont="1" applyFill="1"/>
    <xf numFmtId="0" fontId="4" fillId="15" borderId="38" xfId="0" applyFont="1" applyFill="1" applyBorder="1" applyAlignment="1"/>
    <xf numFmtId="0" fontId="4" fillId="15" borderId="0" xfId="0" applyFont="1" applyFill="1" applyAlignment="1"/>
    <xf numFmtId="0" fontId="4" fillId="4" borderId="32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4" fillId="4" borderId="32" xfId="0" applyFont="1" applyFill="1" applyBorder="1" applyAlignment="1">
      <alignment horizontal="center" vertical="center"/>
    </xf>
    <xf numFmtId="0" fontId="8" fillId="10" borderId="51" xfId="0" applyFont="1" applyFill="1" applyBorder="1" applyAlignment="1">
      <alignment horizontal="center" vertical="center" wrapText="1"/>
    </xf>
    <xf numFmtId="0" fontId="2" fillId="0" borderId="49" xfId="0" applyFont="1" applyBorder="1"/>
    <xf numFmtId="0" fontId="2" fillId="0" borderId="53" xfId="0" applyFont="1" applyBorder="1"/>
    <xf numFmtId="0" fontId="2" fillId="6" borderId="32" xfId="0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2" fillId="0" borderId="50" xfId="0" applyFont="1" applyBorder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4" fillId="4" borderId="54" xfId="0" applyFont="1" applyFill="1" applyBorder="1" applyAlignment="1">
      <alignment horizontal="center" vertical="center"/>
    </xf>
    <xf numFmtId="0" fontId="2" fillId="0" borderId="37" xfId="0" applyFont="1" applyBorder="1"/>
    <xf numFmtId="0" fontId="8" fillId="10" borderId="55" xfId="0" applyFont="1" applyFill="1" applyBorder="1" applyAlignment="1">
      <alignment horizontal="center" vertical="center" wrapText="1"/>
    </xf>
    <xf numFmtId="0" fontId="8" fillId="10" borderId="56" xfId="0" applyFont="1" applyFill="1" applyBorder="1" applyAlignment="1">
      <alignment horizontal="center" vertical="center" wrapText="1"/>
    </xf>
    <xf numFmtId="0" fontId="8" fillId="10" borderId="57" xfId="0" applyFont="1" applyFill="1" applyBorder="1" applyAlignment="1">
      <alignment horizontal="center" vertical="center" wrapText="1"/>
    </xf>
    <xf numFmtId="0" fontId="8" fillId="10" borderId="49" xfId="0" applyFont="1" applyFill="1" applyBorder="1" applyAlignment="1">
      <alignment horizontal="center" vertical="center" wrapText="1"/>
    </xf>
    <xf numFmtId="0" fontId="8" fillId="10" borderId="53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" fillId="0" borderId="46" xfId="0" applyFont="1" applyBorder="1"/>
    <xf numFmtId="0" fontId="2" fillId="0" borderId="47" xfId="0" applyFont="1" applyBorder="1"/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4" fillId="10" borderId="51" xfId="0" applyFont="1" applyFill="1" applyBorder="1" applyAlignment="1">
      <alignment horizontal="center"/>
    </xf>
    <xf numFmtId="0" fontId="4" fillId="10" borderId="49" xfId="0" applyFont="1" applyFill="1" applyBorder="1" applyAlignment="1">
      <alignment horizontal="center"/>
    </xf>
    <xf numFmtId="0" fontId="4" fillId="10" borderId="53" xfId="0" applyFont="1" applyFill="1" applyBorder="1" applyAlignment="1">
      <alignment horizontal="center"/>
    </xf>
    <xf numFmtId="164" fontId="4" fillId="0" borderId="48" xfId="0" applyNumberFormat="1" applyFont="1" applyBorder="1" applyAlignment="1">
      <alignment horizontal="center" vertical="center" wrapText="1"/>
    </xf>
    <xf numFmtId="4" fontId="4" fillId="0" borderId="48" xfId="0" applyNumberFormat="1" applyFont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0" borderId="44" xfId="0" applyFont="1" applyBorder="1"/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8" fillId="10" borderId="60" xfId="0" applyFont="1" applyFill="1" applyBorder="1" applyAlignment="1">
      <alignment horizontal="center" vertical="center" wrapText="1"/>
    </xf>
    <xf numFmtId="0" fontId="8" fillId="10" borderId="46" xfId="0" applyFont="1" applyFill="1" applyBorder="1" applyAlignment="1">
      <alignment horizontal="center" vertical="center" wrapText="1"/>
    </xf>
    <xf numFmtId="0" fontId="8" fillId="10" borderId="6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/>
    </xf>
    <xf numFmtId="0" fontId="2" fillId="0" borderId="52" xfId="0" applyFont="1" applyBorder="1"/>
    <xf numFmtId="0" fontId="2" fillId="0" borderId="59" xfId="0" applyFont="1" applyBorder="1"/>
    <xf numFmtId="0" fontId="5" fillId="2" borderId="5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2" xfId="0" applyFont="1" applyBorder="1"/>
    <xf numFmtId="0" fontId="2" fillId="0" borderId="61" xfId="0" applyFont="1" applyBorder="1"/>
    <xf numFmtId="0" fontId="5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4" fillId="0" borderId="2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6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9" fillId="10" borderId="65" xfId="0" applyFont="1" applyFill="1" applyBorder="1" applyAlignment="1">
      <alignment horizontal="center" vertical="center" wrapText="1"/>
    </xf>
    <xf numFmtId="0" fontId="9" fillId="10" borderId="22" xfId="0" applyFont="1" applyFill="1" applyBorder="1" applyAlignment="1">
      <alignment horizontal="center" vertical="center" wrapText="1"/>
    </xf>
    <xf numFmtId="0" fontId="10" fillId="11" borderId="22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/>
    </xf>
    <xf numFmtId="0" fontId="10" fillId="9" borderId="23" xfId="0" applyFont="1" applyFill="1" applyBorder="1" applyAlignment="1">
      <alignment horizont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4" fillId="15" borderId="38" xfId="0" applyFont="1" applyFill="1" applyBorder="1" applyAlignment="1">
      <alignment horizontal="center" wrapText="1"/>
    </xf>
    <xf numFmtId="0" fontId="4" fillId="15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8</xdr:row>
      <xdr:rowOff>0</xdr:rowOff>
    </xdr:from>
    <xdr:ext cx="304800" cy="323850"/>
    <xdr:sp macro="" textlink="">
      <xdr:nvSpPr>
        <xdr:cNvPr id="3" name="Shape 3" descr="https://3.downloader.disk.yandex.ru/preview/93b13ba2fe5e905fbf70e4cc79a6e0f6f0cccf16668412170e6bc8743815ffb0/inf/KhI-3jOCAc00Opk46siS14B6H7kvzVv-njfGOr5HPvvVHbd8F-KuQKQVo720N8ug79HkKV4XgZLZTibM1En9Ag%3D%3D?uid=1130000042271160&amp;filename=IMG_0150_22.tif&amp;disposition=inline&amp;hash=&amp;limit=0&amp;content_type=image%2Fjpeg&amp;owner_uid=1130000042271160&amp;tknv=v2&amp;size=1903x880">
          <a:extLst>
            <a:ext uri="{FF2B5EF4-FFF2-40B4-BE49-F238E27FC236}">
              <a16:creationId xmlns:a16="http://schemas.microsoft.com/office/drawing/2014/main" id="{0AE9DC11-B2CC-40DE-AB1E-4322921A3BA6}"/>
            </a:ext>
          </a:extLst>
        </xdr:cNvPr>
        <xdr:cNvSpPr/>
      </xdr:nvSpPr>
      <xdr:spPr>
        <a:xfrm>
          <a:off x="5193600" y="36180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0</xdr:colOff>
      <xdr:row>37</xdr:row>
      <xdr:rowOff>0</xdr:rowOff>
    </xdr:from>
    <xdr:ext cx="304800" cy="3048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F7AD0C40-A578-4F28-BBC7-163219A62DD5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1209675</xdr:colOff>
      <xdr:row>4</xdr:row>
      <xdr:rowOff>104775</xdr:rowOff>
    </xdr:from>
    <xdr:to>
      <xdr:col>3</xdr:col>
      <xdr:colOff>390525</xdr:colOff>
      <xdr:row>4</xdr:row>
      <xdr:rowOff>1685925</xdr:rowOff>
    </xdr:to>
    <xdr:pic>
      <xdr:nvPicPr>
        <xdr:cNvPr id="1961" name="image7.jpg">
          <a:extLst>
            <a:ext uri="{FF2B5EF4-FFF2-40B4-BE49-F238E27FC236}">
              <a16:creationId xmlns:a16="http://schemas.microsoft.com/office/drawing/2014/main" id="{8271D700-C7FA-4DED-B43C-AC184C05F9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143250"/>
          <a:ext cx="13906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1276350</xdr:colOff>
      <xdr:row>10</xdr:row>
      <xdr:rowOff>47625</xdr:rowOff>
    </xdr:from>
    <xdr:to>
      <xdr:col>3</xdr:col>
      <xdr:colOff>704850</xdr:colOff>
      <xdr:row>10</xdr:row>
      <xdr:rowOff>1628775</xdr:rowOff>
    </xdr:to>
    <xdr:pic>
      <xdr:nvPicPr>
        <xdr:cNvPr id="1962" name="image16.jpg">
          <a:extLst>
            <a:ext uri="{FF2B5EF4-FFF2-40B4-BE49-F238E27FC236}">
              <a16:creationId xmlns:a16="http://schemas.microsoft.com/office/drawing/2014/main" id="{6FAE0BAB-1EE7-45BD-89B4-6CCA164CA1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829300"/>
          <a:ext cx="16383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971550</xdr:colOff>
      <xdr:row>12</xdr:row>
      <xdr:rowOff>28575</xdr:rowOff>
    </xdr:from>
    <xdr:to>
      <xdr:col>3</xdr:col>
      <xdr:colOff>838200</xdr:colOff>
      <xdr:row>12</xdr:row>
      <xdr:rowOff>1609725</xdr:rowOff>
    </xdr:to>
    <xdr:pic>
      <xdr:nvPicPr>
        <xdr:cNvPr id="1963" name="image7.jpg">
          <a:extLst>
            <a:ext uri="{FF2B5EF4-FFF2-40B4-BE49-F238E27FC236}">
              <a16:creationId xmlns:a16="http://schemas.microsoft.com/office/drawing/2014/main" id="{3C987F75-D827-466F-8D44-C8B7CDEDA2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401050"/>
          <a:ext cx="20764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47625</xdr:colOff>
      <xdr:row>15</xdr:row>
      <xdr:rowOff>66675</xdr:rowOff>
    </xdr:from>
    <xdr:to>
      <xdr:col>2</xdr:col>
      <xdr:colOff>1019175</xdr:colOff>
      <xdr:row>15</xdr:row>
      <xdr:rowOff>1647825</xdr:rowOff>
    </xdr:to>
    <xdr:pic>
      <xdr:nvPicPr>
        <xdr:cNvPr id="1964" name="image19.jpg">
          <a:extLst>
            <a:ext uri="{FF2B5EF4-FFF2-40B4-BE49-F238E27FC236}">
              <a16:creationId xmlns:a16="http://schemas.microsoft.com/office/drawing/2014/main" id="{74549BA8-9318-40C0-A459-94CBE874F9A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0791825"/>
          <a:ext cx="9715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1028700</xdr:colOff>
      <xdr:row>15</xdr:row>
      <xdr:rowOff>76200</xdr:rowOff>
    </xdr:from>
    <xdr:to>
      <xdr:col>4</xdr:col>
      <xdr:colOff>47625</xdr:colOff>
      <xdr:row>15</xdr:row>
      <xdr:rowOff>1657350</xdr:rowOff>
    </xdr:to>
    <xdr:pic>
      <xdr:nvPicPr>
        <xdr:cNvPr id="1965" name="image22.jpg">
          <a:extLst>
            <a:ext uri="{FF2B5EF4-FFF2-40B4-BE49-F238E27FC236}">
              <a16:creationId xmlns:a16="http://schemas.microsoft.com/office/drawing/2014/main" id="{7E2088B4-3934-4825-AA83-40018E1127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0801350"/>
          <a:ext cx="20859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1524000</xdr:colOff>
      <xdr:row>19</xdr:row>
      <xdr:rowOff>95250</xdr:rowOff>
    </xdr:from>
    <xdr:to>
      <xdr:col>3</xdr:col>
      <xdr:colOff>704850</xdr:colOff>
      <xdr:row>19</xdr:row>
      <xdr:rowOff>1676400</xdr:rowOff>
    </xdr:to>
    <xdr:pic>
      <xdr:nvPicPr>
        <xdr:cNvPr id="1966" name="image8.jpg">
          <a:extLst>
            <a:ext uri="{FF2B5EF4-FFF2-40B4-BE49-F238E27FC236}">
              <a16:creationId xmlns:a16="http://schemas.microsoft.com/office/drawing/2014/main" id="{0F3113EA-6C8B-4C9B-887B-82ED1AA170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3392150"/>
          <a:ext cx="13906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1228725</xdr:colOff>
      <xdr:row>42</xdr:row>
      <xdr:rowOff>57150</xdr:rowOff>
    </xdr:from>
    <xdr:to>
      <xdr:col>3</xdr:col>
      <xdr:colOff>790575</xdr:colOff>
      <xdr:row>42</xdr:row>
      <xdr:rowOff>1638300</xdr:rowOff>
    </xdr:to>
    <xdr:pic>
      <xdr:nvPicPr>
        <xdr:cNvPr id="1967" name="image10.jpg">
          <a:extLst>
            <a:ext uri="{FF2B5EF4-FFF2-40B4-BE49-F238E27FC236}">
              <a16:creationId xmlns:a16="http://schemas.microsoft.com/office/drawing/2014/main" id="{13600A1C-98FF-43BE-8607-9E14BA8E5B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3260050"/>
          <a:ext cx="17716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1685925</xdr:colOff>
      <xdr:row>51</xdr:row>
      <xdr:rowOff>85725</xdr:rowOff>
    </xdr:from>
    <xdr:to>
      <xdr:col>4</xdr:col>
      <xdr:colOff>352425</xdr:colOff>
      <xdr:row>51</xdr:row>
      <xdr:rowOff>1666875</xdr:rowOff>
    </xdr:to>
    <xdr:pic>
      <xdr:nvPicPr>
        <xdr:cNvPr id="1968" name="image11.jpg">
          <a:extLst>
            <a:ext uri="{FF2B5EF4-FFF2-40B4-BE49-F238E27FC236}">
              <a16:creationId xmlns:a16="http://schemas.microsoft.com/office/drawing/2014/main" id="{8A4B41B5-9FAB-45B8-8F74-A12785A757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8136850"/>
          <a:ext cx="17335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1552575</xdr:colOff>
      <xdr:row>56</xdr:row>
      <xdr:rowOff>114300</xdr:rowOff>
    </xdr:from>
    <xdr:to>
      <xdr:col>4</xdr:col>
      <xdr:colOff>104775</xdr:colOff>
      <xdr:row>56</xdr:row>
      <xdr:rowOff>1695450</xdr:rowOff>
    </xdr:to>
    <xdr:pic>
      <xdr:nvPicPr>
        <xdr:cNvPr id="1970" name="image5.jpg">
          <a:extLst>
            <a:ext uri="{FF2B5EF4-FFF2-40B4-BE49-F238E27FC236}">
              <a16:creationId xmlns:a16="http://schemas.microsoft.com/office/drawing/2014/main" id="{0998FF9E-187C-4BBE-B16C-6836931A04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33232725"/>
          <a:ext cx="16192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1409700</xdr:colOff>
      <xdr:row>79</xdr:row>
      <xdr:rowOff>28575</xdr:rowOff>
    </xdr:from>
    <xdr:to>
      <xdr:col>4</xdr:col>
      <xdr:colOff>447675</xdr:colOff>
      <xdr:row>79</xdr:row>
      <xdr:rowOff>1609725</xdr:rowOff>
    </xdr:to>
    <xdr:pic>
      <xdr:nvPicPr>
        <xdr:cNvPr id="1973" name="image6.jpg">
          <a:extLst>
            <a:ext uri="{FF2B5EF4-FFF2-40B4-BE49-F238E27FC236}">
              <a16:creationId xmlns:a16="http://schemas.microsoft.com/office/drawing/2014/main" id="{7BCCE7F0-E9FB-40B0-BF04-1E4EF5C975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9358550"/>
          <a:ext cx="21050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1533525</xdr:colOff>
      <xdr:row>81</xdr:row>
      <xdr:rowOff>47625</xdr:rowOff>
    </xdr:from>
    <xdr:to>
      <xdr:col>4</xdr:col>
      <xdr:colOff>0</xdr:colOff>
      <xdr:row>81</xdr:row>
      <xdr:rowOff>1628775</xdr:rowOff>
    </xdr:to>
    <xdr:pic>
      <xdr:nvPicPr>
        <xdr:cNvPr id="1974" name="image33.jpg">
          <a:extLst>
            <a:ext uri="{FF2B5EF4-FFF2-40B4-BE49-F238E27FC236}">
              <a16:creationId xmlns:a16="http://schemas.microsoft.com/office/drawing/2014/main" id="{597DA1A3-EBF9-49D3-8340-BA2B7AB600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1339750"/>
          <a:ext cx="15335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1504950</xdr:colOff>
      <xdr:row>83</xdr:row>
      <xdr:rowOff>38100</xdr:rowOff>
    </xdr:from>
    <xdr:to>
      <xdr:col>3</xdr:col>
      <xdr:colOff>466725</xdr:colOff>
      <xdr:row>83</xdr:row>
      <xdr:rowOff>1447800</xdr:rowOff>
    </xdr:to>
    <xdr:pic>
      <xdr:nvPicPr>
        <xdr:cNvPr id="1975" name="image3.jpg">
          <a:extLst>
            <a:ext uri="{FF2B5EF4-FFF2-40B4-BE49-F238E27FC236}">
              <a16:creationId xmlns:a16="http://schemas.microsoft.com/office/drawing/2014/main" id="{90532DEB-492A-4E7F-92C8-E8B1C5BB9E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3320950"/>
          <a:ext cx="11715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1466850</xdr:colOff>
      <xdr:row>85</xdr:row>
      <xdr:rowOff>28575</xdr:rowOff>
    </xdr:from>
    <xdr:to>
      <xdr:col>3</xdr:col>
      <xdr:colOff>438150</xdr:colOff>
      <xdr:row>85</xdr:row>
      <xdr:rowOff>1609725</xdr:rowOff>
    </xdr:to>
    <xdr:pic>
      <xdr:nvPicPr>
        <xdr:cNvPr id="1976" name="image23.jpg">
          <a:extLst>
            <a:ext uri="{FF2B5EF4-FFF2-40B4-BE49-F238E27FC236}">
              <a16:creationId xmlns:a16="http://schemas.microsoft.com/office/drawing/2014/main" id="{D31EE307-16C7-48F3-8F07-152BBEB2F2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55121175"/>
          <a:ext cx="11811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76200</xdr:colOff>
      <xdr:row>4</xdr:row>
      <xdr:rowOff>104775</xdr:rowOff>
    </xdr:from>
    <xdr:to>
      <xdr:col>2</xdr:col>
      <xdr:colOff>1190625</xdr:colOff>
      <xdr:row>4</xdr:row>
      <xdr:rowOff>1685925</xdr:rowOff>
    </xdr:to>
    <xdr:pic>
      <xdr:nvPicPr>
        <xdr:cNvPr id="1977" name="image13.jpg">
          <a:extLst>
            <a:ext uri="{FF2B5EF4-FFF2-40B4-BE49-F238E27FC236}">
              <a16:creationId xmlns:a16="http://schemas.microsoft.com/office/drawing/2014/main" id="{54DD18B1-F81A-4FF3-9677-96B35FB6F8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143250"/>
          <a:ext cx="11144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85725</xdr:colOff>
      <xdr:row>42</xdr:row>
      <xdr:rowOff>47625</xdr:rowOff>
    </xdr:from>
    <xdr:to>
      <xdr:col>2</xdr:col>
      <xdr:colOff>1200150</xdr:colOff>
      <xdr:row>42</xdr:row>
      <xdr:rowOff>1628775</xdr:rowOff>
    </xdr:to>
    <xdr:pic>
      <xdr:nvPicPr>
        <xdr:cNvPr id="1978" name="image1.jpg">
          <a:extLst>
            <a:ext uri="{FF2B5EF4-FFF2-40B4-BE49-F238E27FC236}">
              <a16:creationId xmlns:a16="http://schemas.microsoft.com/office/drawing/2014/main" id="{64A07240-88DE-4DFE-AF5F-B886691EA6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23250525"/>
          <a:ext cx="11144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9525</xdr:colOff>
      <xdr:row>51</xdr:row>
      <xdr:rowOff>85725</xdr:rowOff>
    </xdr:from>
    <xdr:to>
      <xdr:col>2</xdr:col>
      <xdr:colOff>1666875</xdr:colOff>
      <xdr:row>51</xdr:row>
      <xdr:rowOff>1666875</xdr:rowOff>
    </xdr:to>
    <xdr:pic>
      <xdr:nvPicPr>
        <xdr:cNvPr id="1979" name="image31.jpg">
          <a:extLst>
            <a:ext uri="{FF2B5EF4-FFF2-40B4-BE49-F238E27FC236}">
              <a16:creationId xmlns:a16="http://schemas.microsoft.com/office/drawing/2014/main" id="{DD2DCD58-6AF6-469F-B522-39C3653DB3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28136850"/>
          <a:ext cx="16573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104775</xdr:colOff>
      <xdr:row>56</xdr:row>
      <xdr:rowOff>104775</xdr:rowOff>
    </xdr:from>
    <xdr:to>
      <xdr:col>2</xdr:col>
      <xdr:colOff>1543050</xdr:colOff>
      <xdr:row>56</xdr:row>
      <xdr:rowOff>1685925</xdr:rowOff>
    </xdr:to>
    <xdr:pic>
      <xdr:nvPicPr>
        <xdr:cNvPr id="1981" name="image25.jpg">
          <a:extLst>
            <a:ext uri="{FF2B5EF4-FFF2-40B4-BE49-F238E27FC236}">
              <a16:creationId xmlns:a16="http://schemas.microsoft.com/office/drawing/2014/main" id="{982122DF-3CC2-46E7-BB29-7CA02B157A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33223200"/>
          <a:ext cx="14382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114300</xdr:colOff>
      <xdr:row>77</xdr:row>
      <xdr:rowOff>38100</xdr:rowOff>
    </xdr:from>
    <xdr:to>
      <xdr:col>2</xdr:col>
      <xdr:colOff>1438275</xdr:colOff>
      <xdr:row>77</xdr:row>
      <xdr:rowOff>1619250</xdr:rowOff>
    </xdr:to>
    <xdr:pic>
      <xdr:nvPicPr>
        <xdr:cNvPr id="1983" name="image34.jpg">
          <a:extLst>
            <a:ext uri="{FF2B5EF4-FFF2-40B4-BE49-F238E27FC236}">
              <a16:creationId xmlns:a16="http://schemas.microsoft.com/office/drawing/2014/main" id="{260B1B62-B0ED-4AC5-9FE3-8A619A861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7396400"/>
          <a:ext cx="13239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28575</xdr:colOff>
      <xdr:row>79</xdr:row>
      <xdr:rowOff>28575</xdr:rowOff>
    </xdr:from>
    <xdr:to>
      <xdr:col>2</xdr:col>
      <xdr:colOff>1390650</xdr:colOff>
      <xdr:row>79</xdr:row>
      <xdr:rowOff>1609725</xdr:rowOff>
    </xdr:to>
    <xdr:pic>
      <xdr:nvPicPr>
        <xdr:cNvPr id="1984" name="image39.jpg">
          <a:extLst>
            <a:ext uri="{FF2B5EF4-FFF2-40B4-BE49-F238E27FC236}">
              <a16:creationId xmlns:a16="http://schemas.microsoft.com/office/drawing/2014/main" id="{646EDB4B-5CBE-4AFF-A999-26DE103969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9358550"/>
          <a:ext cx="13620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47625</xdr:colOff>
      <xdr:row>81</xdr:row>
      <xdr:rowOff>47625</xdr:rowOff>
    </xdr:from>
    <xdr:to>
      <xdr:col>2</xdr:col>
      <xdr:colOff>1504950</xdr:colOff>
      <xdr:row>81</xdr:row>
      <xdr:rowOff>1628775</xdr:rowOff>
    </xdr:to>
    <xdr:pic>
      <xdr:nvPicPr>
        <xdr:cNvPr id="1985" name="image28.jpg">
          <a:extLst>
            <a:ext uri="{FF2B5EF4-FFF2-40B4-BE49-F238E27FC236}">
              <a16:creationId xmlns:a16="http://schemas.microsoft.com/office/drawing/2014/main" id="{AA660538-A74F-4126-8378-AC4BA71DA0B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51339750"/>
          <a:ext cx="14573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19050</xdr:colOff>
      <xdr:row>83</xdr:row>
      <xdr:rowOff>38100</xdr:rowOff>
    </xdr:from>
    <xdr:to>
      <xdr:col>2</xdr:col>
      <xdr:colOff>1476375</xdr:colOff>
      <xdr:row>83</xdr:row>
      <xdr:rowOff>1466850</xdr:rowOff>
    </xdr:to>
    <xdr:pic>
      <xdr:nvPicPr>
        <xdr:cNvPr id="1986" name="image24.jpg">
          <a:extLst>
            <a:ext uri="{FF2B5EF4-FFF2-40B4-BE49-F238E27FC236}">
              <a16:creationId xmlns:a16="http://schemas.microsoft.com/office/drawing/2014/main" id="{312B709E-7C6E-4ADD-B4A7-A69700062E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53320950"/>
          <a:ext cx="14573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0</xdr:colOff>
      <xdr:row>85</xdr:row>
      <xdr:rowOff>19050</xdr:rowOff>
    </xdr:from>
    <xdr:to>
      <xdr:col>2</xdr:col>
      <xdr:colOff>1438275</xdr:colOff>
      <xdr:row>85</xdr:row>
      <xdr:rowOff>1600200</xdr:rowOff>
    </xdr:to>
    <xdr:pic>
      <xdr:nvPicPr>
        <xdr:cNvPr id="1987" name="image46.jpg">
          <a:extLst>
            <a:ext uri="{FF2B5EF4-FFF2-40B4-BE49-F238E27FC236}">
              <a16:creationId xmlns:a16="http://schemas.microsoft.com/office/drawing/2014/main" id="{620E8782-B3EE-4CAB-97CF-89EAF711F1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55111650"/>
          <a:ext cx="14382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1447800</xdr:colOff>
      <xdr:row>77</xdr:row>
      <xdr:rowOff>28575</xdr:rowOff>
    </xdr:from>
    <xdr:to>
      <xdr:col>3</xdr:col>
      <xdr:colOff>238125</xdr:colOff>
      <xdr:row>77</xdr:row>
      <xdr:rowOff>1609725</xdr:rowOff>
    </xdr:to>
    <xdr:pic>
      <xdr:nvPicPr>
        <xdr:cNvPr id="1988" name="image30.jpg">
          <a:extLst>
            <a:ext uri="{FF2B5EF4-FFF2-40B4-BE49-F238E27FC236}">
              <a16:creationId xmlns:a16="http://schemas.microsoft.com/office/drawing/2014/main" id="{C4C96C6B-C0CF-401B-BA7D-C6D31E9E32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386875"/>
          <a:ext cx="10001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57150</xdr:colOff>
      <xdr:row>91</xdr:row>
      <xdr:rowOff>47625</xdr:rowOff>
    </xdr:from>
    <xdr:to>
      <xdr:col>2</xdr:col>
      <xdr:colOff>1181100</xdr:colOff>
      <xdr:row>91</xdr:row>
      <xdr:rowOff>1628775</xdr:rowOff>
    </xdr:to>
    <xdr:pic>
      <xdr:nvPicPr>
        <xdr:cNvPr id="1989" name="image18.jpg">
          <a:extLst>
            <a:ext uri="{FF2B5EF4-FFF2-40B4-BE49-F238E27FC236}">
              <a16:creationId xmlns:a16="http://schemas.microsoft.com/office/drawing/2014/main" id="{4E3516A8-1384-48EF-880A-BCA05CD369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61140975"/>
          <a:ext cx="11239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57150</xdr:colOff>
      <xdr:row>87</xdr:row>
      <xdr:rowOff>47625</xdr:rowOff>
    </xdr:from>
    <xdr:to>
      <xdr:col>2</xdr:col>
      <xdr:colOff>1143000</xdr:colOff>
      <xdr:row>87</xdr:row>
      <xdr:rowOff>1628775</xdr:rowOff>
    </xdr:to>
    <xdr:pic>
      <xdr:nvPicPr>
        <xdr:cNvPr id="1990" name="image48.jpg">
          <a:extLst>
            <a:ext uri="{FF2B5EF4-FFF2-40B4-BE49-F238E27FC236}">
              <a16:creationId xmlns:a16="http://schemas.microsoft.com/office/drawing/2014/main" id="{91183EA7-CDE0-4222-9B9F-BE497AFE03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7121425"/>
          <a:ext cx="10858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1152525</xdr:colOff>
      <xdr:row>87</xdr:row>
      <xdr:rowOff>47625</xdr:rowOff>
    </xdr:from>
    <xdr:to>
      <xdr:col>3</xdr:col>
      <xdr:colOff>219075</xdr:colOff>
      <xdr:row>87</xdr:row>
      <xdr:rowOff>1647825</xdr:rowOff>
    </xdr:to>
    <xdr:pic>
      <xdr:nvPicPr>
        <xdr:cNvPr id="1991" name="image44.jpg">
          <a:extLst>
            <a:ext uri="{FF2B5EF4-FFF2-40B4-BE49-F238E27FC236}">
              <a16:creationId xmlns:a16="http://schemas.microsoft.com/office/drawing/2014/main" id="{4C951770-78E2-4596-B6AA-91E0458866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57121425"/>
          <a:ext cx="12763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</xdr:col>
      <xdr:colOff>257175</xdr:colOff>
      <xdr:row>87</xdr:row>
      <xdr:rowOff>66675</xdr:rowOff>
    </xdr:from>
    <xdr:to>
      <xdr:col>4</xdr:col>
      <xdr:colOff>1609725</xdr:colOff>
      <xdr:row>87</xdr:row>
      <xdr:rowOff>1647825</xdr:rowOff>
    </xdr:to>
    <xdr:pic>
      <xdr:nvPicPr>
        <xdr:cNvPr id="1992" name="image32.jpg">
          <a:extLst>
            <a:ext uri="{FF2B5EF4-FFF2-40B4-BE49-F238E27FC236}">
              <a16:creationId xmlns:a16="http://schemas.microsoft.com/office/drawing/2014/main" id="{A76E6C48-872C-4AB1-9853-7A9E66A33B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7140475"/>
          <a:ext cx="22098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</xdr:row>
      <xdr:rowOff>0</xdr:rowOff>
    </xdr:to>
    <xdr:pic>
      <xdr:nvPicPr>
        <xdr:cNvPr id="1993" name="image41.png">
          <a:extLst>
            <a:ext uri="{FF2B5EF4-FFF2-40B4-BE49-F238E27FC236}">
              <a16:creationId xmlns:a16="http://schemas.microsoft.com/office/drawing/2014/main" id="{D03D12EE-AE9D-4BE7-ABE2-A98AE51B7E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204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47625</xdr:colOff>
      <xdr:row>12</xdr:row>
      <xdr:rowOff>38100</xdr:rowOff>
    </xdr:from>
    <xdr:to>
      <xdr:col>2</xdr:col>
      <xdr:colOff>1333500</xdr:colOff>
      <xdr:row>12</xdr:row>
      <xdr:rowOff>1619250</xdr:rowOff>
    </xdr:to>
    <xdr:pic>
      <xdr:nvPicPr>
        <xdr:cNvPr id="1994" name="image27.jpg">
          <a:extLst>
            <a:ext uri="{FF2B5EF4-FFF2-40B4-BE49-F238E27FC236}">
              <a16:creationId xmlns:a16="http://schemas.microsoft.com/office/drawing/2014/main" id="{2452508F-3D5E-4B35-AA08-C9DD1803FB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410575"/>
          <a:ext cx="12858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38100</xdr:colOff>
      <xdr:row>10</xdr:row>
      <xdr:rowOff>57150</xdr:rowOff>
    </xdr:from>
    <xdr:to>
      <xdr:col>2</xdr:col>
      <xdr:colOff>1257300</xdr:colOff>
      <xdr:row>10</xdr:row>
      <xdr:rowOff>1638300</xdr:rowOff>
    </xdr:to>
    <xdr:pic>
      <xdr:nvPicPr>
        <xdr:cNvPr id="1995" name="image56.png">
          <a:extLst>
            <a:ext uri="{FF2B5EF4-FFF2-40B4-BE49-F238E27FC236}">
              <a16:creationId xmlns:a16="http://schemas.microsoft.com/office/drawing/2014/main" id="{5C8D7EBD-D207-4E59-90FB-91EE51D684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5838825"/>
          <a:ext cx="1219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38100</xdr:colOff>
      <xdr:row>19</xdr:row>
      <xdr:rowOff>104775</xdr:rowOff>
    </xdr:from>
    <xdr:to>
      <xdr:col>2</xdr:col>
      <xdr:colOff>1495425</xdr:colOff>
      <xdr:row>19</xdr:row>
      <xdr:rowOff>1685925</xdr:rowOff>
    </xdr:to>
    <xdr:pic>
      <xdr:nvPicPr>
        <xdr:cNvPr id="1996" name="image36.jpg">
          <a:extLst>
            <a:ext uri="{FF2B5EF4-FFF2-40B4-BE49-F238E27FC236}">
              <a16:creationId xmlns:a16="http://schemas.microsoft.com/office/drawing/2014/main" id="{2257A1F8-0E83-4FBE-856F-8C0A60DC91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3401675"/>
          <a:ext cx="14573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57150</xdr:colOff>
      <xdr:row>97</xdr:row>
      <xdr:rowOff>47625</xdr:rowOff>
    </xdr:from>
    <xdr:to>
      <xdr:col>3</xdr:col>
      <xdr:colOff>219075</xdr:colOff>
      <xdr:row>97</xdr:row>
      <xdr:rowOff>1628775</xdr:rowOff>
    </xdr:to>
    <xdr:pic>
      <xdr:nvPicPr>
        <xdr:cNvPr id="1997" name="image38.png">
          <a:extLst>
            <a:ext uri="{FF2B5EF4-FFF2-40B4-BE49-F238E27FC236}">
              <a16:creationId xmlns:a16="http://schemas.microsoft.com/office/drawing/2014/main" id="{4C8861BF-22EF-4E38-9841-C0A19E8841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66151125"/>
          <a:ext cx="23717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2505075</xdr:colOff>
      <xdr:row>97</xdr:row>
      <xdr:rowOff>28575</xdr:rowOff>
    </xdr:from>
    <xdr:to>
      <xdr:col>4</xdr:col>
      <xdr:colOff>1076325</xdr:colOff>
      <xdr:row>97</xdr:row>
      <xdr:rowOff>1609725</xdr:rowOff>
    </xdr:to>
    <xdr:pic>
      <xdr:nvPicPr>
        <xdr:cNvPr id="1998" name="image47.jpg">
          <a:extLst>
            <a:ext uri="{FF2B5EF4-FFF2-40B4-BE49-F238E27FC236}">
              <a16:creationId xmlns:a16="http://schemas.microsoft.com/office/drawing/2014/main" id="{89827AC0-ECE0-42B5-A012-5D1C70727E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6132075"/>
          <a:ext cx="19335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47625</xdr:colOff>
      <xdr:row>73</xdr:row>
      <xdr:rowOff>66675</xdr:rowOff>
    </xdr:from>
    <xdr:to>
      <xdr:col>3</xdr:col>
      <xdr:colOff>200025</xdr:colOff>
      <xdr:row>73</xdr:row>
      <xdr:rowOff>1504950</xdr:rowOff>
    </xdr:to>
    <xdr:pic>
      <xdr:nvPicPr>
        <xdr:cNvPr id="1999" name="image43.jpg">
          <a:extLst>
            <a:ext uri="{FF2B5EF4-FFF2-40B4-BE49-F238E27FC236}">
              <a16:creationId xmlns:a16="http://schemas.microsoft.com/office/drawing/2014/main" id="{D967CF44-8E39-47CE-B13D-0A059D8D04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3691175"/>
          <a:ext cx="23622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885825</xdr:colOff>
      <xdr:row>94</xdr:row>
      <xdr:rowOff>123825</xdr:rowOff>
    </xdr:from>
    <xdr:to>
      <xdr:col>2</xdr:col>
      <xdr:colOff>1276350</xdr:colOff>
      <xdr:row>94</xdr:row>
      <xdr:rowOff>2095500</xdr:rowOff>
    </xdr:to>
    <xdr:pic>
      <xdr:nvPicPr>
        <xdr:cNvPr id="2000" name="image45.jpg">
          <a:extLst>
            <a:ext uri="{FF2B5EF4-FFF2-40B4-BE49-F238E27FC236}">
              <a16:creationId xmlns:a16="http://schemas.microsoft.com/office/drawing/2014/main" id="{F98136EF-207B-46AB-8CA0-909D55E1F7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63503175"/>
          <a:ext cx="13525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1762125</xdr:colOff>
      <xdr:row>25</xdr:row>
      <xdr:rowOff>47625</xdr:rowOff>
    </xdr:from>
    <xdr:to>
      <xdr:col>4</xdr:col>
      <xdr:colOff>47625</xdr:colOff>
      <xdr:row>25</xdr:row>
      <xdr:rowOff>1704975</xdr:rowOff>
    </xdr:to>
    <xdr:pic>
      <xdr:nvPicPr>
        <xdr:cNvPr id="2001" name="image37.jpg">
          <a:extLst>
            <a:ext uri="{FF2B5EF4-FFF2-40B4-BE49-F238E27FC236}">
              <a16:creationId xmlns:a16="http://schemas.microsoft.com/office/drawing/2014/main" id="{331C4613-E7FD-496A-931A-3C24D4C695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6059150"/>
          <a:ext cx="13525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38100</xdr:colOff>
      <xdr:row>25</xdr:row>
      <xdr:rowOff>47625</xdr:rowOff>
    </xdr:from>
    <xdr:to>
      <xdr:col>2</xdr:col>
      <xdr:colOff>1714500</xdr:colOff>
      <xdr:row>25</xdr:row>
      <xdr:rowOff>1724025</xdr:rowOff>
    </xdr:to>
    <xdr:pic>
      <xdr:nvPicPr>
        <xdr:cNvPr id="2002" name="image35.jpg">
          <a:extLst>
            <a:ext uri="{FF2B5EF4-FFF2-40B4-BE49-F238E27FC236}">
              <a16:creationId xmlns:a16="http://schemas.microsoft.com/office/drawing/2014/main" id="{BC463B2D-B775-4CD1-87D8-FE03F85EDFE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6059150"/>
          <a:ext cx="16764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76200</xdr:colOff>
      <xdr:row>10</xdr:row>
      <xdr:rowOff>85725</xdr:rowOff>
    </xdr:from>
    <xdr:to>
      <xdr:col>0</xdr:col>
      <xdr:colOff>1428750</xdr:colOff>
      <xdr:row>10</xdr:row>
      <xdr:rowOff>1695450</xdr:rowOff>
    </xdr:to>
    <xdr:pic>
      <xdr:nvPicPr>
        <xdr:cNvPr id="2003" name="image50.jpg">
          <a:extLst>
            <a:ext uri="{FF2B5EF4-FFF2-40B4-BE49-F238E27FC236}">
              <a16:creationId xmlns:a16="http://schemas.microsoft.com/office/drawing/2014/main" id="{C5C3649B-A5D1-4C32-AF42-BAF8A3D21C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867400"/>
          <a:ext cx="13525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28575</xdr:colOff>
      <xdr:row>25</xdr:row>
      <xdr:rowOff>76200</xdr:rowOff>
    </xdr:from>
    <xdr:to>
      <xdr:col>0</xdr:col>
      <xdr:colOff>1390650</xdr:colOff>
      <xdr:row>25</xdr:row>
      <xdr:rowOff>1685925</xdr:rowOff>
    </xdr:to>
    <xdr:pic>
      <xdr:nvPicPr>
        <xdr:cNvPr id="2004" name="image42.jpg">
          <a:extLst>
            <a:ext uri="{FF2B5EF4-FFF2-40B4-BE49-F238E27FC236}">
              <a16:creationId xmlns:a16="http://schemas.microsoft.com/office/drawing/2014/main" id="{78A7FDE8-53AF-4CC3-A0E5-D30B5E9ABA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087725"/>
          <a:ext cx="136207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38100</xdr:colOff>
      <xdr:row>37</xdr:row>
      <xdr:rowOff>66675</xdr:rowOff>
    </xdr:from>
    <xdr:to>
      <xdr:col>0</xdr:col>
      <xdr:colOff>1390650</xdr:colOff>
      <xdr:row>37</xdr:row>
      <xdr:rowOff>1685925</xdr:rowOff>
    </xdr:to>
    <xdr:pic>
      <xdr:nvPicPr>
        <xdr:cNvPr id="2005" name="image58.jpg">
          <a:extLst>
            <a:ext uri="{FF2B5EF4-FFF2-40B4-BE49-F238E27FC236}">
              <a16:creationId xmlns:a16="http://schemas.microsoft.com/office/drawing/2014/main" id="{52FA9518-C6E4-4337-BDF9-DAA05339DF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088350"/>
          <a:ext cx="13525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57150</xdr:colOff>
      <xdr:row>4</xdr:row>
      <xdr:rowOff>66675</xdr:rowOff>
    </xdr:from>
    <xdr:to>
      <xdr:col>0</xdr:col>
      <xdr:colOff>1419225</xdr:colOff>
      <xdr:row>4</xdr:row>
      <xdr:rowOff>1685925</xdr:rowOff>
    </xdr:to>
    <xdr:pic>
      <xdr:nvPicPr>
        <xdr:cNvPr id="2006" name="image49.jpg">
          <a:extLst>
            <a:ext uri="{FF2B5EF4-FFF2-40B4-BE49-F238E27FC236}">
              <a16:creationId xmlns:a16="http://schemas.microsoft.com/office/drawing/2014/main" id="{4C0E2E35-511B-4878-B346-1614C1DD9C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105150"/>
          <a:ext cx="13620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38100</xdr:colOff>
      <xdr:row>12</xdr:row>
      <xdr:rowOff>66675</xdr:rowOff>
    </xdr:from>
    <xdr:to>
      <xdr:col>0</xdr:col>
      <xdr:colOff>1400175</xdr:colOff>
      <xdr:row>12</xdr:row>
      <xdr:rowOff>1685925</xdr:rowOff>
    </xdr:to>
    <xdr:pic>
      <xdr:nvPicPr>
        <xdr:cNvPr id="2007" name="image52.jpg">
          <a:extLst>
            <a:ext uri="{FF2B5EF4-FFF2-40B4-BE49-F238E27FC236}">
              <a16:creationId xmlns:a16="http://schemas.microsoft.com/office/drawing/2014/main" id="{AAFAEE99-A981-4F58-A9AC-2215588AEC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39150"/>
          <a:ext cx="13620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57150</xdr:colOff>
      <xdr:row>19</xdr:row>
      <xdr:rowOff>47625</xdr:rowOff>
    </xdr:from>
    <xdr:to>
      <xdr:col>0</xdr:col>
      <xdr:colOff>1419225</xdr:colOff>
      <xdr:row>19</xdr:row>
      <xdr:rowOff>1666875</xdr:rowOff>
    </xdr:to>
    <xdr:pic>
      <xdr:nvPicPr>
        <xdr:cNvPr id="2008" name="image70.jpg">
          <a:extLst>
            <a:ext uri="{FF2B5EF4-FFF2-40B4-BE49-F238E27FC236}">
              <a16:creationId xmlns:a16="http://schemas.microsoft.com/office/drawing/2014/main" id="{FAD5ECD2-BCE4-477A-AA1C-579764C627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44525"/>
          <a:ext cx="13620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28575</xdr:colOff>
      <xdr:row>37</xdr:row>
      <xdr:rowOff>0</xdr:rowOff>
    </xdr:from>
    <xdr:to>
      <xdr:col>0</xdr:col>
      <xdr:colOff>1381125</xdr:colOff>
      <xdr:row>37</xdr:row>
      <xdr:rowOff>1619250</xdr:rowOff>
    </xdr:to>
    <xdr:pic>
      <xdr:nvPicPr>
        <xdr:cNvPr id="2009" name="image68.jpg">
          <a:extLst>
            <a:ext uri="{FF2B5EF4-FFF2-40B4-BE49-F238E27FC236}">
              <a16:creationId xmlns:a16="http://schemas.microsoft.com/office/drawing/2014/main" id="{D2990D78-4E23-4A19-AC35-70FDA21B9C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1021675"/>
          <a:ext cx="13525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42</xdr:row>
      <xdr:rowOff>28575</xdr:rowOff>
    </xdr:from>
    <xdr:to>
      <xdr:col>0</xdr:col>
      <xdr:colOff>1419225</xdr:colOff>
      <xdr:row>42</xdr:row>
      <xdr:rowOff>1647825</xdr:rowOff>
    </xdr:to>
    <xdr:pic>
      <xdr:nvPicPr>
        <xdr:cNvPr id="2010" name="image61.jpg">
          <a:extLst>
            <a:ext uri="{FF2B5EF4-FFF2-40B4-BE49-F238E27FC236}">
              <a16:creationId xmlns:a16="http://schemas.microsoft.com/office/drawing/2014/main" id="{04282A6C-D846-493A-968A-9131407742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231475"/>
          <a:ext cx="13716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38100</xdr:colOff>
      <xdr:row>15</xdr:row>
      <xdr:rowOff>85725</xdr:rowOff>
    </xdr:from>
    <xdr:to>
      <xdr:col>0</xdr:col>
      <xdr:colOff>1390650</xdr:colOff>
      <xdr:row>15</xdr:row>
      <xdr:rowOff>1704975</xdr:rowOff>
    </xdr:to>
    <xdr:pic>
      <xdr:nvPicPr>
        <xdr:cNvPr id="2011" name="image55.jpg">
          <a:extLst>
            <a:ext uri="{FF2B5EF4-FFF2-40B4-BE49-F238E27FC236}">
              <a16:creationId xmlns:a16="http://schemas.microsoft.com/office/drawing/2014/main" id="{35962C0D-C81A-4BF3-AE24-4CDF8245AA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810875"/>
          <a:ext cx="13525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19050</xdr:colOff>
      <xdr:row>56</xdr:row>
      <xdr:rowOff>66675</xdr:rowOff>
    </xdr:from>
    <xdr:to>
      <xdr:col>0</xdr:col>
      <xdr:colOff>1371600</xdr:colOff>
      <xdr:row>56</xdr:row>
      <xdr:rowOff>1685925</xdr:rowOff>
    </xdr:to>
    <xdr:pic>
      <xdr:nvPicPr>
        <xdr:cNvPr id="2014" name="image62.jpg">
          <a:extLst>
            <a:ext uri="{FF2B5EF4-FFF2-40B4-BE49-F238E27FC236}">
              <a16:creationId xmlns:a16="http://schemas.microsoft.com/office/drawing/2014/main" id="{8A65A930-1AD8-4DEC-9EC7-170D404CF8A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3185100"/>
          <a:ext cx="13525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51</xdr:row>
      <xdr:rowOff>66675</xdr:rowOff>
    </xdr:from>
    <xdr:to>
      <xdr:col>0</xdr:col>
      <xdr:colOff>1409700</xdr:colOff>
      <xdr:row>51</xdr:row>
      <xdr:rowOff>1685925</xdr:rowOff>
    </xdr:to>
    <xdr:pic>
      <xdr:nvPicPr>
        <xdr:cNvPr id="2015" name="image72.jpg">
          <a:extLst>
            <a:ext uri="{FF2B5EF4-FFF2-40B4-BE49-F238E27FC236}">
              <a16:creationId xmlns:a16="http://schemas.microsoft.com/office/drawing/2014/main" id="{B868CF81-C8DA-48EB-813F-E0FDC38ABC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117800"/>
          <a:ext cx="13620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76200</xdr:colOff>
      <xdr:row>101</xdr:row>
      <xdr:rowOff>19050</xdr:rowOff>
    </xdr:from>
    <xdr:to>
      <xdr:col>4</xdr:col>
      <xdr:colOff>1581150</xdr:colOff>
      <xdr:row>101</xdr:row>
      <xdr:rowOff>2200275</xdr:rowOff>
    </xdr:to>
    <xdr:pic>
      <xdr:nvPicPr>
        <xdr:cNvPr id="2016" name="image60.png">
          <a:extLst>
            <a:ext uri="{FF2B5EF4-FFF2-40B4-BE49-F238E27FC236}">
              <a16:creationId xmlns:a16="http://schemas.microsoft.com/office/drawing/2014/main" id="{B96A2739-DE3C-4C4C-8B49-BD02E04C33B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560950"/>
          <a:ext cx="764857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962025</xdr:colOff>
      <xdr:row>47</xdr:row>
      <xdr:rowOff>85725</xdr:rowOff>
    </xdr:from>
    <xdr:to>
      <xdr:col>4</xdr:col>
      <xdr:colOff>285750</xdr:colOff>
      <xdr:row>47</xdr:row>
      <xdr:rowOff>1704975</xdr:rowOff>
    </xdr:to>
    <xdr:grpSp>
      <xdr:nvGrpSpPr>
        <xdr:cNvPr id="2017" name="Группа 78">
          <a:extLst>
            <a:ext uri="{FF2B5EF4-FFF2-40B4-BE49-F238E27FC236}">
              <a16:creationId xmlns:a16="http://schemas.microsoft.com/office/drawing/2014/main" id="{34E9A3A3-5233-472C-B3C4-6FE9C96288AC}"/>
            </a:ext>
          </a:extLst>
        </xdr:cNvPr>
        <xdr:cNvGrpSpPr>
          <a:grpSpLocks/>
        </xdr:cNvGrpSpPr>
      </xdr:nvGrpSpPr>
      <xdr:grpSpPr bwMode="auto">
        <a:xfrm>
          <a:off x="3076575" y="27879675"/>
          <a:ext cx="3352800" cy="1619250"/>
          <a:chOff x="3076574" y="33623250"/>
          <a:chExt cx="3352801" cy="1619250"/>
        </a:xfrm>
      </xdr:grpSpPr>
      <xdr:pic>
        <xdr:nvPicPr>
          <xdr:cNvPr id="2030" name="image54.jpg">
            <a:extLst>
              <a:ext uri="{FF2B5EF4-FFF2-40B4-BE49-F238E27FC236}">
                <a16:creationId xmlns:a16="http://schemas.microsoft.com/office/drawing/2014/main" id="{FEB42DDA-AE59-4B16-BF5B-D96051171093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86300" y="33632775"/>
            <a:ext cx="1743075" cy="1609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31" name="image59.jpg">
            <a:extLst>
              <a:ext uri="{FF2B5EF4-FFF2-40B4-BE49-F238E27FC236}">
                <a16:creationId xmlns:a16="http://schemas.microsoft.com/office/drawing/2014/main" id="{B66C6638-8BC6-4C0A-86D0-7E597AB930B2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5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4" y="33623250"/>
            <a:ext cx="1571625" cy="1619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 fLocksWithSheet="0"/>
  </xdr:twoCellAnchor>
  <xdr:twoCellAnchor editAs="oneCell">
    <xdr:from>
      <xdr:col>0</xdr:col>
      <xdr:colOff>0</xdr:colOff>
      <xdr:row>47</xdr:row>
      <xdr:rowOff>85725</xdr:rowOff>
    </xdr:from>
    <xdr:to>
      <xdr:col>0</xdr:col>
      <xdr:colOff>1343025</xdr:colOff>
      <xdr:row>47</xdr:row>
      <xdr:rowOff>1695450</xdr:rowOff>
    </xdr:to>
    <xdr:pic>
      <xdr:nvPicPr>
        <xdr:cNvPr id="2018" name="image53.jpg">
          <a:extLst>
            <a:ext uri="{FF2B5EF4-FFF2-40B4-BE49-F238E27FC236}">
              <a16:creationId xmlns:a16="http://schemas.microsoft.com/office/drawing/2014/main" id="{D9AB2D5C-F60A-431B-97E5-A97BD1C9B5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93700"/>
          <a:ext cx="13430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714375</xdr:colOff>
      <xdr:row>37</xdr:row>
      <xdr:rowOff>104775</xdr:rowOff>
    </xdr:from>
    <xdr:to>
      <xdr:col>3</xdr:col>
      <xdr:colOff>581025</xdr:colOff>
      <xdr:row>37</xdr:row>
      <xdr:rowOff>1676400</xdr:rowOff>
    </xdr:to>
    <xdr:pic>
      <xdr:nvPicPr>
        <xdr:cNvPr id="2019" name="image63.png">
          <a:extLst>
            <a:ext uri="{FF2B5EF4-FFF2-40B4-BE49-F238E27FC236}">
              <a16:creationId xmlns:a16="http://schemas.microsoft.com/office/drawing/2014/main" id="{AAFBD656-E687-41E5-8DD7-006336647CA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1126450"/>
          <a:ext cx="20764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19050</xdr:colOff>
      <xdr:row>89</xdr:row>
      <xdr:rowOff>38100</xdr:rowOff>
    </xdr:from>
    <xdr:to>
      <xdr:col>2</xdr:col>
      <xdr:colOff>1847850</xdr:colOff>
      <xdr:row>89</xdr:row>
      <xdr:rowOff>1600200</xdr:rowOff>
    </xdr:to>
    <xdr:pic>
      <xdr:nvPicPr>
        <xdr:cNvPr id="2020" name="image67.png">
          <a:extLst>
            <a:ext uri="{FF2B5EF4-FFF2-40B4-BE49-F238E27FC236}">
              <a16:creationId xmlns:a16="http://schemas.microsoft.com/office/drawing/2014/main" id="{DDD5EEF0-E739-49DD-A0CD-BE9DFC8CF09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59150250"/>
          <a:ext cx="18288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1876425</xdr:colOff>
      <xdr:row>89</xdr:row>
      <xdr:rowOff>28575</xdr:rowOff>
    </xdr:from>
    <xdr:to>
      <xdr:col>3</xdr:col>
      <xdr:colOff>809625</xdr:colOff>
      <xdr:row>89</xdr:row>
      <xdr:rowOff>1590675</xdr:rowOff>
    </xdr:to>
    <xdr:pic>
      <xdr:nvPicPr>
        <xdr:cNvPr id="2021" name="image66.png">
          <a:extLst>
            <a:ext uri="{FF2B5EF4-FFF2-40B4-BE49-F238E27FC236}">
              <a16:creationId xmlns:a16="http://schemas.microsoft.com/office/drawing/2014/main" id="{C042092F-3DA6-4132-A8AF-D95FF47F7A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59140725"/>
          <a:ext cx="11430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142875</xdr:colOff>
      <xdr:row>75</xdr:row>
      <xdr:rowOff>47625</xdr:rowOff>
    </xdr:from>
    <xdr:to>
      <xdr:col>2</xdr:col>
      <xdr:colOff>2009775</xdr:colOff>
      <xdr:row>75</xdr:row>
      <xdr:rowOff>1485900</xdr:rowOff>
    </xdr:to>
    <xdr:pic>
      <xdr:nvPicPr>
        <xdr:cNvPr id="2022" name="Рисунок 85">
          <a:extLst>
            <a:ext uri="{FF2B5EF4-FFF2-40B4-BE49-F238E27FC236}">
              <a16:creationId xmlns:a16="http://schemas.microsoft.com/office/drawing/2014/main" id="{CB2A60A5-8149-4DEC-B977-A6A16122E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45567600"/>
          <a:ext cx="18669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2047875</xdr:colOff>
      <xdr:row>75</xdr:row>
      <xdr:rowOff>57150</xdr:rowOff>
    </xdr:from>
    <xdr:to>
      <xdr:col>4</xdr:col>
      <xdr:colOff>1295400</xdr:colOff>
      <xdr:row>75</xdr:row>
      <xdr:rowOff>1495425</xdr:rowOff>
    </xdr:to>
    <xdr:pic>
      <xdr:nvPicPr>
        <xdr:cNvPr id="2023" name="Рисунок 87">
          <a:extLst>
            <a:ext uri="{FF2B5EF4-FFF2-40B4-BE49-F238E27FC236}">
              <a16:creationId xmlns:a16="http://schemas.microsoft.com/office/drawing/2014/main" id="{1A3735BA-2CC1-4735-94AB-5D8A09AB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45577125"/>
          <a:ext cx="23145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</xdr:colOff>
      <xdr:row>62</xdr:row>
      <xdr:rowOff>28575</xdr:rowOff>
    </xdr:from>
    <xdr:to>
      <xdr:col>5</xdr:col>
      <xdr:colOff>0</xdr:colOff>
      <xdr:row>62</xdr:row>
      <xdr:rowOff>1638300</xdr:rowOff>
    </xdr:to>
    <xdr:pic>
      <xdr:nvPicPr>
        <xdr:cNvPr id="2024" name="Рисунок 81">
          <a:extLst>
            <a:ext uri="{FF2B5EF4-FFF2-40B4-BE49-F238E27FC236}">
              <a16:creationId xmlns:a16="http://schemas.microsoft.com/office/drawing/2014/main" id="{A9F7520B-C294-485A-AD4E-BCE8D3BE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8814375"/>
          <a:ext cx="467677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62</xdr:row>
      <xdr:rowOff>38100</xdr:rowOff>
    </xdr:from>
    <xdr:to>
      <xdr:col>2</xdr:col>
      <xdr:colOff>485775</xdr:colOff>
      <xdr:row>62</xdr:row>
      <xdr:rowOff>1638300</xdr:rowOff>
    </xdr:to>
    <xdr:pic>
      <xdr:nvPicPr>
        <xdr:cNvPr id="2025" name="Рисунок 82">
          <a:extLst>
            <a:ext uri="{FF2B5EF4-FFF2-40B4-BE49-F238E27FC236}">
              <a16:creationId xmlns:a16="http://schemas.microsoft.com/office/drawing/2014/main" id="{8789C437-CCC7-4022-880C-924D455CD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8823900"/>
          <a:ext cx="105727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73</xdr:row>
      <xdr:rowOff>66675</xdr:rowOff>
    </xdr:from>
    <xdr:to>
      <xdr:col>4</xdr:col>
      <xdr:colOff>1733550</xdr:colOff>
      <xdr:row>73</xdr:row>
      <xdr:rowOff>1504950</xdr:rowOff>
    </xdr:to>
    <xdr:pic>
      <xdr:nvPicPr>
        <xdr:cNvPr id="2026" name="Рисунок 83">
          <a:extLst>
            <a:ext uri="{FF2B5EF4-FFF2-40B4-BE49-F238E27FC236}">
              <a16:creationId xmlns:a16="http://schemas.microsoft.com/office/drawing/2014/main" id="{6846B939-E463-41A2-A335-073E098E6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43691175"/>
          <a:ext cx="23812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30</xdr:row>
      <xdr:rowOff>180975</xdr:rowOff>
    </xdr:from>
    <xdr:to>
      <xdr:col>0</xdr:col>
      <xdr:colOff>1371600</xdr:colOff>
      <xdr:row>31</xdr:row>
      <xdr:rowOff>1600200</xdr:rowOff>
    </xdr:to>
    <xdr:pic>
      <xdr:nvPicPr>
        <xdr:cNvPr id="2027" name="image68.jpg">
          <a:extLst>
            <a:ext uri="{FF2B5EF4-FFF2-40B4-BE49-F238E27FC236}">
              <a16:creationId xmlns:a16="http://schemas.microsoft.com/office/drawing/2014/main" id="{7ECFFF96-968A-4109-8F29-C216885D55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8383250"/>
          <a:ext cx="13525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209550</xdr:colOff>
      <xdr:row>31</xdr:row>
      <xdr:rowOff>57150</xdr:rowOff>
    </xdr:from>
    <xdr:to>
      <xdr:col>2</xdr:col>
      <xdr:colOff>800100</xdr:colOff>
      <xdr:row>31</xdr:row>
      <xdr:rowOff>1609725</xdr:rowOff>
    </xdr:to>
    <xdr:pic>
      <xdr:nvPicPr>
        <xdr:cNvPr id="2028" name="Рисунок 1">
          <a:extLst>
            <a:ext uri="{FF2B5EF4-FFF2-40B4-BE49-F238E27FC236}">
              <a16:creationId xmlns:a16="http://schemas.microsoft.com/office/drawing/2014/main" id="{95CF4779-199B-4059-A344-8BAD19B8F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8459450"/>
          <a:ext cx="15525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790575</xdr:colOff>
      <xdr:row>31</xdr:row>
      <xdr:rowOff>38100</xdr:rowOff>
    </xdr:from>
    <xdr:to>
      <xdr:col>3</xdr:col>
      <xdr:colOff>152400</xdr:colOff>
      <xdr:row>31</xdr:row>
      <xdr:rowOff>1609725</xdr:rowOff>
    </xdr:to>
    <xdr:pic>
      <xdr:nvPicPr>
        <xdr:cNvPr id="2029" name="Рисунок 4">
          <a:extLst>
            <a:ext uri="{FF2B5EF4-FFF2-40B4-BE49-F238E27FC236}">
              <a16:creationId xmlns:a16="http://schemas.microsoft.com/office/drawing/2014/main" id="{0671EBAE-3EAB-402E-AE34-D3EDD396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8440400"/>
          <a:ext cx="15716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28576</xdr:colOff>
      <xdr:row>39</xdr:row>
      <xdr:rowOff>219074</xdr:rowOff>
    </xdr:from>
    <xdr:to>
      <xdr:col>2</xdr:col>
      <xdr:colOff>1666875</xdr:colOff>
      <xdr:row>40</xdr:row>
      <xdr:rowOff>1628774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1" y="23812499"/>
          <a:ext cx="1638299" cy="162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67"/>
  <sheetViews>
    <sheetView tabSelected="1" workbookViewId="0">
      <pane ySplit="2" topLeftCell="A3" activePane="bottomLeft" state="frozen"/>
      <selection pane="bottomLeft" activeCell="M62" sqref="M62"/>
    </sheetView>
  </sheetViews>
  <sheetFormatPr defaultColWidth="14.42578125" defaultRowHeight="15" customHeight="1" x14ac:dyDescent="0.25"/>
  <cols>
    <col min="1" max="1" width="31.7109375" customWidth="1"/>
    <col min="2" max="2" width="14.42578125" customWidth="1"/>
    <col min="3" max="3" width="33.140625" customWidth="1"/>
    <col min="4" max="4" width="12.85546875" customWidth="1"/>
    <col min="5" max="5" width="32" customWidth="1"/>
    <col min="6" max="6" width="10.42578125" customWidth="1"/>
    <col min="7" max="7" width="10.28515625" customWidth="1"/>
    <col min="8" max="8" width="23.42578125" customWidth="1"/>
    <col min="9" max="26" width="7" customWidth="1"/>
  </cols>
  <sheetData>
    <row r="1" spans="1:26" ht="105" customHeight="1" x14ac:dyDescent="0.25">
      <c r="A1" s="133"/>
      <c r="B1" s="134"/>
      <c r="C1" s="134"/>
      <c r="D1" s="134"/>
      <c r="E1" s="134"/>
      <c r="F1" s="134"/>
      <c r="G1" s="134"/>
      <c r="H1" s="1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6" t="s">
        <v>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.75" customHeight="1" x14ac:dyDescent="0.25">
      <c r="A3" s="136" t="s">
        <v>8</v>
      </c>
      <c r="B3" s="134"/>
      <c r="C3" s="134"/>
      <c r="D3" s="134"/>
      <c r="E3" s="134"/>
      <c r="F3" s="134"/>
      <c r="G3" s="134"/>
      <c r="H3" s="13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5.25" customHeight="1" x14ac:dyDescent="0.25">
      <c r="A4" s="137" t="s">
        <v>9</v>
      </c>
      <c r="B4" s="138"/>
      <c r="C4" s="138"/>
      <c r="D4" s="138"/>
      <c r="E4" s="138"/>
      <c r="F4" s="138"/>
      <c r="G4" s="138"/>
      <c r="H4" s="13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1" customHeight="1" x14ac:dyDescent="0.25">
      <c r="A5" s="122"/>
      <c r="B5" s="103"/>
      <c r="C5" s="103"/>
      <c r="D5" s="103"/>
      <c r="E5" s="140"/>
      <c r="F5" s="102" t="s">
        <v>10</v>
      </c>
      <c r="G5" s="103"/>
      <c r="H5" s="10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7" t="s">
        <v>11</v>
      </c>
      <c r="B6" s="8" t="s">
        <v>12</v>
      </c>
      <c r="C6" s="79" t="s">
        <v>13</v>
      </c>
      <c r="D6" s="81" t="s">
        <v>14</v>
      </c>
      <c r="E6" s="9" t="s">
        <v>15</v>
      </c>
      <c r="F6" s="10">
        <v>1090</v>
      </c>
      <c r="G6" s="11"/>
      <c r="H6" s="12">
        <f>F6*G6</f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7" t="s">
        <v>11</v>
      </c>
      <c r="B7" s="8" t="s">
        <v>12</v>
      </c>
      <c r="C7" s="80"/>
      <c r="D7" s="80"/>
      <c r="E7" s="9" t="s">
        <v>16</v>
      </c>
      <c r="F7" s="10">
        <v>1090</v>
      </c>
      <c r="G7" s="11"/>
      <c r="H7" s="12">
        <f>F7*G7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7" t="s">
        <v>11</v>
      </c>
      <c r="B8" s="8" t="s">
        <v>12</v>
      </c>
      <c r="C8" s="80"/>
      <c r="D8" s="80"/>
      <c r="E8" s="9" t="s">
        <v>17</v>
      </c>
      <c r="F8" s="10">
        <v>1090</v>
      </c>
      <c r="G8" s="11"/>
      <c r="H8" s="12">
        <f>F8*G8</f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7" t="s">
        <v>11</v>
      </c>
      <c r="B9" s="8" t="s">
        <v>12</v>
      </c>
      <c r="C9" s="80"/>
      <c r="D9" s="80"/>
      <c r="E9" s="9" t="s">
        <v>18</v>
      </c>
      <c r="F9" s="10">
        <v>1090</v>
      </c>
      <c r="G9" s="11"/>
      <c r="H9" s="12">
        <f>F9*G9</f>
        <v>0</v>
      </c>
      <c r="I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3" t="s">
        <v>11</v>
      </c>
      <c r="B10" s="14" t="s">
        <v>12</v>
      </c>
      <c r="C10" s="80"/>
      <c r="D10" s="80"/>
      <c r="E10" s="15" t="s">
        <v>19</v>
      </c>
      <c r="F10" s="10">
        <v>1090</v>
      </c>
      <c r="G10" s="11"/>
      <c r="H10" s="16">
        <f>F10*G10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1" customHeight="1" x14ac:dyDescent="0.25">
      <c r="A11" s="82"/>
      <c r="B11" s="83"/>
      <c r="C11" s="83"/>
      <c r="D11" s="83"/>
      <c r="E11" s="84"/>
      <c r="F11" s="91" t="s">
        <v>20</v>
      </c>
      <c r="G11" s="83"/>
      <c r="H11" s="92"/>
      <c r="J11" s="1"/>
      <c r="K11" s="1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3" customHeight="1" thickBot="1" x14ac:dyDescent="0.3">
      <c r="A12" s="7" t="s">
        <v>11</v>
      </c>
      <c r="B12" s="8" t="s">
        <v>12</v>
      </c>
      <c r="C12" s="44" t="s">
        <v>13</v>
      </c>
      <c r="D12" s="45" t="s">
        <v>21</v>
      </c>
      <c r="E12" s="11" t="s">
        <v>22</v>
      </c>
      <c r="F12" s="10">
        <v>1140</v>
      </c>
      <c r="G12" s="11"/>
      <c r="H12" s="12">
        <f>F12*G12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9.5" customHeight="1" x14ac:dyDescent="0.25">
      <c r="A13" s="82"/>
      <c r="B13" s="83"/>
      <c r="C13" s="83"/>
      <c r="D13" s="83"/>
      <c r="E13" s="84"/>
      <c r="F13" s="91" t="s">
        <v>23</v>
      </c>
      <c r="G13" s="83"/>
      <c r="H13" s="9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7" t="s">
        <v>24</v>
      </c>
      <c r="B14" s="8" t="s">
        <v>25</v>
      </c>
      <c r="C14" s="79" t="s">
        <v>13</v>
      </c>
      <c r="D14" s="81" t="s">
        <v>14</v>
      </c>
      <c r="E14" s="9" t="s">
        <v>26</v>
      </c>
      <c r="F14" s="10">
        <v>910</v>
      </c>
      <c r="G14" s="11"/>
      <c r="H14" s="12">
        <f>F14*G14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7" t="s">
        <v>24</v>
      </c>
      <c r="B15" s="8" t="s">
        <v>25</v>
      </c>
      <c r="C15" s="80"/>
      <c r="D15" s="80"/>
      <c r="E15" s="9" t="s">
        <v>27</v>
      </c>
      <c r="F15" s="10">
        <v>910</v>
      </c>
      <c r="G15" s="11"/>
      <c r="H15" s="12">
        <f>F15*G15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9.5" customHeight="1" x14ac:dyDescent="0.25">
      <c r="A16" s="82"/>
      <c r="B16" s="100"/>
      <c r="C16" s="100"/>
      <c r="D16" s="100"/>
      <c r="E16" s="101"/>
      <c r="F16" s="91" t="s">
        <v>23</v>
      </c>
      <c r="G16" s="83"/>
      <c r="H16" s="9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7" t="s">
        <v>24</v>
      </c>
      <c r="B17" s="8" t="s">
        <v>25</v>
      </c>
      <c r="C17" s="79" t="s">
        <v>13</v>
      </c>
      <c r="D17" s="81" t="s">
        <v>21</v>
      </c>
      <c r="E17" s="9" t="s">
        <v>28</v>
      </c>
      <c r="F17" s="10">
        <v>930</v>
      </c>
      <c r="G17" s="11"/>
      <c r="H17" s="12">
        <f>F17*G17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7" t="s">
        <v>24</v>
      </c>
      <c r="B18" s="8" t="s">
        <v>25</v>
      </c>
      <c r="C18" s="80"/>
      <c r="D18" s="80"/>
      <c r="E18" s="9" t="s">
        <v>29</v>
      </c>
      <c r="F18" s="10">
        <v>930</v>
      </c>
      <c r="G18" s="11"/>
      <c r="H18" s="12">
        <f>F18*G18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thickBot="1" x14ac:dyDescent="0.3">
      <c r="A19" s="7" t="s">
        <v>24</v>
      </c>
      <c r="B19" s="8" t="s">
        <v>25</v>
      </c>
      <c r="C19" s="118"/>
      <c r="D19" s="80"/>
      <c r="E19" s="9" t="s">
        <v>30</v>
      </c>
      <c r="F19" s="10">
        <v>930</v>
      </c>
      <c r="G19" s="11"/>
      <c r="H19" s="12">
        <f>F19*G19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5" customHeight="1" x14ac:dyDescent="0.25">
      <c r="A20" s="82"/>
      <c r="B20" s="100"/>
      <c r="C20" s="100"/>
      <c r="D20" s="100"/>
      <c r="E20" s="101"/>
      <c r="F20" s="91" t="s">
        <v>31</v>
      </c>
      <c r="G20" s="83"/>
      <c r="H20" s="9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7" t="s">
        <v>32</v>
      </c>
      <c r="B21" s="8" t="s">
        <v>33</v>
      </c>
      <c r="C21" s="85" t="s">
        <v>13</v>
      </c>
      <c r="D21" s="88" t="s">
        <v>14</v>
      </c>
      <c r="E21" s="18" t="s">
        <v>131</v>
      </c>
      <c r="F21" s="10">
        <v>770</v>
      </c>
      <c r="G21" s="11"/>
      <c r="H21" s="12">
        <f>F21*G21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50" customFormat="1" ht="15.75" customHeight="1" x14ac:dyDescent="0.25">
      <c r="A22" s="7" t="s">
        <v>32</v>
      </c>
      <c r="B22" s="8" t="s">
        <v>33</v>
      </c>
      <c r="C22" s="86"/>
      <c r="D22" s="89"/>
      <c r="E22" s="18" t="s">
        <v>34</v>
      </c>
      <c r="F22" s="10">
        <v>770</v>
      </c>
      <c r="G22" s="11"/>
      <c r="H22" s="12">
        <f>F22*G22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75" customFormat="1" ht="15.75" customHeight="1" x14ac:dyDescent="0.25">
      <c r="A23" s="7" t="s">
        <v>32</v>
      </c>
      <c r="B23" s="8" t="s">
        <v>33</v>
      </c>
      <c r="C23" s="86"/>
      <c r="D23" s="89"/>
      <c r="E23" s="73" t="s">
        <v>141</v>
      </c>
      <c r="F23" s="10">
        <v>770</v>
      </c>
      <c r="G23" s="11"/>
      <c r="H23" s="12">
        <f t="shared" ref="H23:H24" si="0">F23*G23</f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75" customFormat="1" ht="15.75" customHeight="1" x14ac:dyDescent="0.25">
      <c r="A24" s="7" t="s">
        <v>32</v>
      </c>
      <c r="B24" s="8" t="s">
        <v>33</v>
      </c>
      <c r="C24" s="86"/>
      <c r="D24" s="89"/>
      <c r="E24" s="73" t="s">
        <v>142</v>
      </c>
      <c r="F24" s="10">
        <v>770</v>
      </c>
      <c r="G24" s="11"/>
      <c r="H24" s="12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13" t="s">
        <v>32</v>
      </c>
      <c r="B25" s="14" t="s">
        <v>33</v>
      </c>
      <c r="C25" s="87"/>
      <c r="D25" s="90"/>
      <c r="E25" s="19" t="s">
        <v>35</v>
      </c>
      <c r="F25" s="10">
        <v>770</v>
      </c>
      <c r="G25" s="11"/>
      <c r="H25" s="16">
        <f>F25*G25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1" customHeight="1" x14ac:dyDescent="0.25">
      <c r="A26" s="82"/>
      <c r="B26" s="100"/>
      <c r="C26" s="100"/>
      <c r="D26" s="100"/>
      <c r="E26" s="101"/>
      <c r="F26" s="91" t="s">
        <v>36</v>
      </c>
      <c r="G26" s="83"/>
      <c r="H26" s="9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7" t="s">
        <v>32</v>
      </c>
      <c r="B27" s="8" t="s">
        <v>33</v>
      </c>
      <c r="C27" s="79" t="s">
        <v>13</v>
      </c>
      <c r="D27" s="88" t="s">
        <v>37</v>
      </c>
      <c r="E27" s="18" t="s">
        <v>133</v>
      </c>
      <c r="F27" s="10">
        <v>770</v>
      </c>
      <c r="G27" s="11"/>
      <c r="H27" s="12">
        <f>F27*G27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61" customFormat="1" ht="15.75" customHeight="1" x14ac:dyDescent="0.25">
      <c r="A28" s="7" t="s">
        <v>32</v>
      </c>
      <c r="B28" s="8" t="s">
        <v>33</v>
      </c>
      <c r="C28" s="125"/>
      <c r="D28" s="89"/>
      <c r="E28" s="18" t="s">
        <v>38</v>
      </c>
      <c r="F28" s="10">
        <v>770</v>
      </c>
      <c r="G28" s="11"/>
      <c r="H28" s="12">
        <f t="shared" ref="H28:H31" si="1">F28*G28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7" t="s">
        <v>32</v>
      </c>
      <c r="B29" s="8" t="s">
        <v>33</v>
      </c>
      <c r="C29" s="125"/>
      <c r="D29" s="89"/>
      <c r="E29" s="18" t="s">
        <v>39</v>
      </c>
      <c r="F29" s="10">
        <v>770</v>
      </c>
      <c r="G29" s="11"/>
      <c r="H29" s="12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61" customFormat="1" ht="15.75" customHeight="1" x14ac:dyDescent="0.25">
      <c r="A30" s="7" t="s">
        <v>32</v>
      </c>
      <c r="B30" s="8" t="s">
        <v>33</v>
      </c>
      <c r="C30" s="125"/>
      <c r="D30" s="89"/>
      <c r="E30" s="18" t="s">
        <v>40</v>
      </c>
      <c r="F30" s="10">
        <v>770</v>
      </c>
      <c r="G30" s="11"/>
      <c r="H30" s="12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7" t="s">
        <v>32</v>
      </c>
      <c r="B31" s="8" t="s">
        <v>33</v>
      </c>
      <c r="C31" s="126"/>
      <c r="D31" s="90"/>
      <c r="E31" s="18" t="s">
        <v>41</v>
      </c>
      <c r="F31" s="10">
        <v>770</v>
      </c>
      <c r="G31" s="11"/>
      <c r="H31" s="12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50" customFormat="1" ht="127.5" customHeight="1" x14ac:dyDescent="0.25">
      <c r="A32" s="55"/>
      <c r="B32" s="56"/>
      <c r="C32" s="57"/>
      <c r="D32" s="58"/>
      <c r="E32" s="59"/>
      <c r="F32" s="102" t="s">
        <v>42</v>
      </c>
      <c r="G32" s="103"/>
      <c r="H32" s="10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7" s="50" customFormat="1" ht="15.75" customHeight="1" x14ac:dyDescent="0.25">
      <c r="A33" s="53" t="s">
        <v>43</v>
      </c>
      <c r="B33" s="54" t="s">
        <v>44</v>
      </c>
      <c r="C33" s="128" t="s">
        <v>13</v>
      </c>
      <c r="D33" s="153" t="s">
        <v>14</v>
      </c>
      <c r="E33" s="52" t="s">
        <v>131</v>
      </c>
      <c r="F33" s="47">
        <v>620</v>
      </c>
      <c r="G33" s="49"/>
      <c r="H33" s="12">
        <f>F33*G33</f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7" s="50" customFormat="1" ht="15.75" customHeight="1" x14ac:dyDescent="0.25">
      <c r="A34" s="53" t="s">
        <v>43</v>
      </c>
      <c r="B34" s="54" t="s">
        <v>44</v>
      </c>
      <c r="C34" s="151"/>
      <c r="D34" s="154"/>
      <c r="E34" s="52" t="s">
        <v>34</v>
      </c>
      <c r="F34" s="47">
        <v>620</v>
      </c>
      <c r="G34" s="49"/>
      <c r="H34" s="12">
        <f>F36*G34</f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7" s="75" customFormat="1" ht="15.75" customHeight="1" x14ac:dyDescent="0.25">
      <c r="A35" s="53" t="s">
        <v>43</v>
      </c>
      <c r="B35" s="54" t="s">
        <v>44</v>
      </c>
      <c r="C35" s="151"/>
      <c r="D35" s="154"/>
      <c r="E35" s="52" t="s">
        <v>141</v>
      </c>
      <c r="F35" s="47">
        <v>620</v>
      </c>
      <c r="G35" s="74"/>
      <c r="H35" s="12">
        <f t="shared" ref="H35" si="2">F37*G35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7" s="75" customFormat="1" ht="15.75" customHeight="1" x14ac:dyDescent="0.25">
      <c r="A36" s="53" t="s">
        <v>43</v>
      </c>
      <c r="B36" s="54" t="s">
        <v>44</v>
      </c>
      <c r="C36" s="151"/>
      <c r="D36" s="154"/>
      <c r="E36" s="52" t="s">
        <v>142</v>
      </c>
      <c r="F36" s="47">
        <v>620</v>
      </c>
      <c r="G36" s="74"/>
      <c r="H36" s="12">
        <f>F36*G36</f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7" s="50" customFormat="1" ht="15.75" customHeight="1" x14ac:dyDescent="0.25">
      <c r="A37" s="53" t="s">
        <v>43</v>
      </c>
      <c r="B37" s="54" t="s">
        <v>44</v>
      </c>
      <c r="C37" s="152"/>
      <c r="D37" s="155"/>
      <c r="E37" s="52" t="s">
        <v>35</v>
      </c>
      <c r="F37" s="47">
        <v>620</v>
      </c>
      <c r="G37" s="49"/>
      <c r="H37" s="12">
        <f>F37*G37</f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7" ht="137.25" customHeight="1" x14ac:dyDescent="0.25">
      <c r="A38" s="122"/>
      <c r="B38" s="123"/>
      <c r="C38" s="123"/>
      <c r="D38" s="123"/>
      <c r="E38" s="124"/>
      <c r="F38" s="102" t="s">
        <v>42</v>
      </c>
      <c r="G38" s="103"/>
      <c r="H38" s="104"/>
      <c r="I38" s="1"/>
      <c r="J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7" s="61" customFormat="1" ht="23.25" customHeight="1" x14ac:dyDescent="0.25">
      <c r="A39" s="13" t="s">
        <v>43</v>
      </c>
      <c r="B39" s="18" t="s">
        <v>44</v>
      </c>
      <c r="C39" s="85" t="s">
        <v>13</v>
      </c>
      <c r="D39" s="79" t="s">
        <v>37</v>
      </c>
      <c r="E39" s="60" t="s">
        <v>38</v>
      </c>
      <c r="F39" s="10">
        <v>620</v>
      </c>
      <c r="G39" s="11"/>
      <c r="H39" s="12">
        <f>F39*G39</f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7" ht="17.25" customHeight="1" thickBot="1" x14ac:dyDescent="0.3">
      <c r="A40" s="13" t="s">
        <v>43</v>
      </c>
      <c r="B40" s="18" t="s">
        <v>44</v>
      </c>
      <c r="C40" s="156"/>
      <c r="D40" s="157"/>
      <c r="E40" s="51" t="s">
        <v>41</v>
      </c>
      <c r="F40" s="10">
        <v>620</v>
      </c>
      <c r="G40" s="11"/>
      <c r="H40" s="12">
        <f>F40*G40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7" s="63" customFormat="1" ht="132" customHeight="1" x14ac:dyDescent="0.2">
      <c r="A41" s="158"/>
      <c r="B41" s="159"/>
      <c r="C41" s="159"/>
      <c r="D41" s="159"/>
      <c r="E41" s="159"/>
      <c r="F41" s="160" t="s">
        <v>134</v>
      </c>
      <c r="G41" s="161"/>
      <c r="H41" s="1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</row>
    <row r="42" spans="1:27" s="61" customFormat="1" ht="25.5" customHeight="1" thickBot="1" x14ac:dyDescent="0.3">
      <c r="A42" s="64" t="s">
        <v>137</v>
      </c>
      <c r="B42" s="69" t="s">
        <v>135</v>
      </c>
      <c r="C42" s="72" t="s">
        <v>13</v>
      </c>
      <c r="D42" s="70" t="s">
        <v>37</v>
      </c>
      <c r="E42" s="65" t="s">
        <v>136</v>
      </c>
      <c r="F42" s="66">
        <v>310</v>
      </c>
      <c r="G42" s="67"/>
      <c r="H42" s="68">
        <f>F42*G42</f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7" ht="134.25" customHeight="1" x14ac:dyDescent="0.25">
      <c r="A43" s="82"/>
      <c r="B43" s="100"/>
      <c r="C43" s="100"/>
      <c r="D43" s="100"/>
      <c r="E43" s="101"/>
      <c r="F43" s="91" t="s">
        <v>45</v>
      </c>
      <c r="G43" s="83"/>
      <c r="H43" s="9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7" ht="15.75" customHeight="1" x14ac:dyDescent="0.25">
      <c r="A44" s="7" t="s">
        <v>46</v>
      </c>
      <c r="B44" s="8" t="s">
        <v>47</v>
      </c>
      <c r="C44" s="79" t="s">
        <v>13</v>
      </c>
      <c r="D44" s="81" t="s">
        <v>14</v>
      </c>
      <c r="E44" s="11" t="s">
        <v>48</v>
      </c>
      <c r="F44" s="10">
        <v>520</v>
      </c>
      <c r="G44" s="11"/>
      <c r="H44" s="12">
        <f>F44*G44</f>
        <v>0</v>
      </c>
      <c r="I44" s="76"/>
      <c r="J44" s="76"/>
      <c r="K44" s="7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7" ht="15.75" customHeight="1" x14ac:dyDescent="0.25">
      <c r="A45" s="7" t="s">
        <v>46</v>
      </c>
      <c r="B45" s="8" t="s">
        <v>47</v>
      </c>
      <c r="C45" s="80"/>
      <c r="D45" s="80"/>
      <c r="E45" s="11" t="s">
        <v>49</v>
      </c>
      <c r="F45" s="10">
        <v>520</v>
      </c>
      <c r="G45" s="11"/>
      <c r="H45" s="12">
        <f>F45*G45</f>
        <v>0</v>
      </c>
      <c r="I45" s="76"/>
      <c r="J45" s="76"/>
      <c r="K45" s="7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7" s="75" customFormat="1" ht="15.75" customHeight="1" x14ac:dyDescent="0.25">
      <c r="A46" s="7" t="s">
        <v>46</v>
      </c>
      <c r="B46" s="8" t="s">
        <v>47</v>
      </c>
      <c r="C46" s="80"/>
      <c r="D46" s="80"/>
      <c r="E46" s="11" t="s">
        <v>140</v>
      </c>
      <c r="F46" s="10">
        <v>520</v>
      </c>
      <c r="G46" s="11"/>
      <c r="H46" s="12">
        <f>F46*G46</f>
        <v>0</v>
      </c>
      <c r="I46" s="76" t="s">
        <v>143</v>
      </c>
      <c r="J46" s="76"/>
      <c r="K46" s="7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7" s="50" customFormat="1" ht="15.75" customHeight="1" thickBot="1" x14ac:dyDescent="0.3">
      <c r="A47" s="7" t="s">
        <v>46</v>
      </c>
      <c r="B47" s="8" t="s">
        <v>47</v>
      </c>
      <c r="C47" s="80"/>
      <c r="D47" s="80"/>
      <c r="E47" s="11" t="s">
        <v>50</v>
      </c>
      <c r="F47" s="10">
        <v>520</v>
      </c>
      <c r="G47" s="11"/>
      <c r="H47" s="12">
        <f>F47*G47</f>
        <v>0</v>
      </c>
      <c r="I47" s="76"/>
      <c r="J47" s="76"/>
      <c r="K47" s="7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7" ht="141" customHeight="1" x14ac:dyDescent="0.25">
      <c r="A48" s="82"/>
      <c r="B48" s="100"/>
      <c r="C48" s="100"/>
      <c r="D48" s="100"/>
      <c r="E48" s="101"/>
      <c r="F48" s="91" t="s">
        <v>45</v>
      </c>
      <c r="G48" s="83"/>
      <c r="H48" s="9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7" t="s">
        <v>46</v>
      </c>
      <c r="B49" s="8" t="s">
        <v>47</v>
      </c>
      <c r="C49" s="79" t="s">
        <v>13</v>
      </c>
      <c r="D49" s="81" t="s">
        <v>37</v>
      </c>
      <c r="E49" s="11" t="s">
        <v>51</v>
      </c>
      <c r="F49" s="10">
        <v>520</v>
      </c>
      <c r="G49" s="11"/>
      <c r="H49" s="12">
        <f>F49*G49</f>
        <v>0</v>
      </c>
      <c r="I49" s="76"/>
      <c r="J49" s="76"/>
      <c r="K49" s="7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7" t="s">
        <v>46</v>
      </c>
      <c r="B50" s="8" t="s">
        <v>47</v>
      </c>
      <c r="C50" s="125"/>
      <c r="D50" s="169"/>
      <c r="E50" s="11" t="s">
        <v>52</v>
      </c>
      <c r="F50" s="10">
        <v>520</v>
      </c>
      <c r="G50" s="11"/>
      <c r="H50" s="12">
        <f>F50*G50</f>
        <v>0</v>
      </c>
      <c r="I50" s="76" t="s">
        <v>143</v>
      </c>
      <c r="J50" s="76"/>
      <c r="K50" s="76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61" customFormat="1" ht="15.75" customHeight="1" thickBot="1" x14ac:dyDescent="0.3">
      <c r="A51" s="7" t="s">
        <v>46</v>
      </c>
      <c r="B51" s="8" t="s">
        <v>47</v>
      </c>
      <c r="C51" s="126"/>
      <c r="D51" s="170"/>
      <c r="E51" s="11" t="s">
        <v>53</v>
      </c>
      <c r="F51" s="10">
        <v>520</v>
      </c>
      <c r="G51" s="11"/>
      <c r="H51" s="12">
        <f>F51*G51</f>
        <v>0</v>
      </c>
      <c r="I51" s="76"/>
      <c r="J51" s="76"/>
      <c r="K51" s="7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2.25" customHeight="1" x14ac:dyDescent="0.25">
      <c r="A52" s="82"/>
      <c r="B52" s="100"/>
      <c r="C52" s="100"/>
      <c r="D52" s="100"/>
      <c r="E52" s="101"/>
      <c r="F52" s="91" t="s">
        <v>54</v>
      </c>
      <c r="G52" s="83"/>
      <c r="H52" s="9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7" t="s">
        <v>55</v>
      </c>
      <c r="B53" s="8" t="s">
        <v>56</v>
      </c>
      <c r="C53" s="79" t="s">
        <v>13</v>
      </c>
      <c r="D53" s="81" t="s">
        <v>14</v>
      </c>
      <c r="E53" s="11" t="s">
        <v>57</v>
      </c>
      <c r="F53" s="10">
        <v>1590</v>
      </c>
      <c r="G53" s="11"/>
      <c r="H53" s="12">
        <f>F53*G53</f>
        <v>0</v>
      </c>
      <c r="I53" s="77"/>
      <c r="J53" s="78"/>
      <c r="K53" s="76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7" t="s">
        <v>55</v>
      </c>
      <c r="B54" s="8" t="s">
        <v>56</v>
      </c>
      <c r="C54" s="80"/>
      <c r="D54" s="80"/>
      <c r="E54" s="11" t="s">
        <v>58</v>
      </c>
      <c r="F54" s="10">
        <v>1590</v>
      </c>
      <c r="G54" s="11"/>
      <c r="H54" s="12">
        <f>F54*G54</f>
        <v>0</v>
      </c>
      <c r="I54" s="77"/>
      <c r="J54" s="78"/>
      <c r="K54" s="7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7" t="s">
        <v>55</v>
      </c>
      <c r="B55" s="8" t="s">
        <v>56</v>
      </c>
      <c r="C55" s="80"/>
      <c r="D55" s="80"/>
      <c r="E55" s="11" t="s">
        <v>59</v>
      </c>
      <c r="F55" s="10">
        <v>1590</v>
      </c>
      <c r="G55" s="11"/>
      <c r="H55" s="12">
        <f>F55*G55</f>
        <v>0</v>
      </c>
      <c r="I55" s="77"/>
      <c r="J55" s="78"/>
      <c r="K55" s="7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thickBot="1" x14ac:dyDescent="0.3">
      <c r="A56" s="21" t="s">
        <v>55</v>
      </c>
      <c r="B56" s="22" t="s">
        <v>56</v>
      </c>
      <c r="C56" s="118"/>
      <c r="D56" s="118"/>
      <c r="E56" s="23" t="s">
        <v>60</v>
      </c>
      <c r="F56" s="10">
        <v>1590</v>
      </c>
      <c r="G56" s="11"/>
      <c r="H56" s="24">
        <f>F56*G56</f>
        <v>0</v>
      </c>
      <c r="I56" s="77" t="s">
        <v>143</v>
      </c>
      <c r="J56" s="78"/>
      <c r="K56" s="7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0.5" customHeight="1" x14ac:dyDescent="0.25">
      <c r="A57" s="82"/>
      <c r="B57" s="100"/>
      <c r="C57" s="100"/>
      <c r="D57" s="100"/>
      <c r="E57" s="101"/>
      <c r="F57" s="91" t="s">
        <v>61</v>
      </c>
      <c r="G57" s="83"/>
      <c r="H57" s="9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7" t="s">
        <v>62</v>
      </c>
      <c r="B58" s="8" t="s">
        <v>63</v>
      </c>
      <c r="C58" s="79" t="s">
        <v>13</v>
      </c>
      <c r="D58" s="81" t="s">
        <v>14</v>
      </c>
      <c r="E58" s="11" t="s">
        <v>64</v>
      </c>
      <c r="F58" s="10">
        <v>2250</v>
      </c>
      <c r="G58" s="11"/>
      <c r="H58" s="12">
        <f>F58*G58</f>
        <v>0</v>
      </c>
      <c r="I58" s="178" t="s">
        <v>143</v>
      </c>
      <c r="J58" s="17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s="71" customFormat="1" ht="15.75" customHeight="1" x14ac:dyDescent="0.25">
      <c r="A59" s="7"/>
      <c r="B59" s="8"/>
      <c r="C59" s="125"/>
      <c r="D59" s="169"/>
      <c r="E59" s="11" t="s">
        <v>138</v>
      </c>
      <c r="F59" s="10">
        <v>2250</v>
      </c>
      <c r="G59" s="11"/>
      <c r="H59" s="12">
        <f t="shared" ref="H59:H60" si="3">F59*G59</f>
        <v>0</v>
      </c>
      <c r="I59" s="178"/>
      <c r="J59" s="17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71" customFormat="1" ht="15.75" customHeight="1" x14ac:dyDescent="0.25">
      <c r="A60" s="7"/>
      <c r="B60" s="8"/>
      <c r="C60" s="125"/>
      <c r="D60" s="169"/>
      <c r="E60" s="11" t="s">
        <v>139</v>
      </c>
      <c r="F60" s="10">
        <v>2250</v>
      </c>
      <c r="G60" s="11"/>
      <c r="H60" s="12">
        <f t="shared" si="3"/>
        <v>0</v>
      </c>
      <c r="I60" s="178"/>
      <c r="J60" s="17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thickBot="1" x14ac:dyDescent="0.3">
      <c r="A61" s="7" t="s">
        <v>62</v>
      </c>
      <c r="B61" s="8" t="s">
        <v>63</v>
      </c>
      <c r="C61" s="157"/>
      <c r="D61" s="171"/>
      <c r="E61" s="11" t="s">
        <v>65</v>
      </c>
      <c r="F61" s="10">
        <v>2250</v>
      </c>
      <c r="G61" s="11"/>
      <c r="H61" s="12">
        <f>F61*G61</f>
        <v>0</v>
      </c>
      <c r="I61" s="178"/>
      <c r="J61" s="17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43" customFormat="1" ht="15.95" customHeight="1" thickBot="1" x14ac:dyDescent="0.3">
      <c r="A62" s="141" t="s">
        <v>118</v>
      </c>
      <c r="B62" s="142"/>
      <c r="C62" s="142"/>
      <c r="D62" s="142"/>
      <c r="E62" s="142"/>
      <c r="F62" s="142"/>
      <c r="G62" s="142"/>
      <c r="H62" s="14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s="43" customFormat="1" ht="129.75" customHeight="1" x14ac:dyDescent="0.25">
      <c r="A63" s="144"/>
      <c r="B63" s="145"/>
      <c r="C63" s="145"/>
      <c r="D63" s="145"/>
      <c r="E63" s="146"/>
      <c r="F63" s="119" t="s">
        <v>119</v>
      </c>
      <c r="G63" s="120"/>
      <c r="H63" s="12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s="43" customFormat="1" ht="15.95" customHeight="1" x14ac:dyDescent="0.25">
      <c r="A64" s="116" t="s">
        <v>120</v>
      </c>
      <c r="B64" s="117"/>
      <c r="C64" s="127" t="s">
        <v>121</v>
      </c>
      <c r="D64" s="147" t="s">
        <v>122</v>
      </c>
      <c r="E64" s="46" t="s">
        <v>123</v>
      </c>
      <c r="F64" s="47">
        <v>990</v>
      </c>
      <c r="G64" s="46"/>
      <c r="H64" s="48">
        <f t="shared" ref="H64:H71" si="4">F64*G64</f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s="43" customFormat="1" ht="15.95" customHeight="1" x14ac:dyDescent="0.25">
      <c r="A65" s="116" t="s">
        <v>120</v>
      </c>
      <c r="B65" s="117"/>
      <c r="C65" s="127"/>
      <c r="D65" s="150"/>
      <c r="E65" s="46" t="s">
        <v>124</v>
      </c>
      <c r="F65" s="47">
        <v>990</v>
      </c>
      <c r="G65" s="46"/>
      <c r="H65" s="48">
        <f t="shared" si="4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s="43" customFormat="1" ht="15.95" customHeight="1" x14ac:dyDescent="0.25">
      <c r="A66" s="116" t="s">
        <v>120</v>
      </c>
      <c r="B66" s="117"/>
      <c r="C66" s="128"/>
      <c r="D66" s="147" t="s">
        <v>37</v>
      </c>
      <c r="E66" s="46" t="s">
        <v>125</v>
      </c>
      <c r="F66" s="47">
        <v>990</v>
      </c>
      <c r="G66" s="46"/>
      <c r="H66" s="48">
        <f t="shared" si="4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s="43" customFormat="1" ht="15.95" customHeight="1" x14ac:dyDescent="0.25">
      <c r="A67" s="116" t="s">
        <v>120</v>
      </c>
      <c r="B67" s="117"/>
      <c r="C67" s="128"/>
      <c r="D67" s="148"/>
      <c r="E67" s="46" t="s">
        <v>126</v>
      </c>
      <c r="F67" s="47">
        <v>990</v>
      </c>
      <c r="G67" s="46"/>
      <c r="H67" s="48">
        <f t="shared" si="4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s="43" customFormat="1" ht="15.95" customHeight="1" x14ac:dyDescent="0.25">
      <c r="A68" s="116" t="s">
        <v>120</v>
      </c>
      <c r="B68" s="117"/>
      <c r="C68" s="128"/>
      <c r="D68" s="150"/>
      <c r="E68" s="46" t="s">
        <v>127</v>
      </c>
      <c r="F68" s="47">
        <v>990</v>
      </c>
      <c r="G68" s="46"/>
      <c r="H68" s="48">
        <f t="shared" si="4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s="43" customFormat="1" ht="15.95" customHeight="1" x14ac:dyDescent="0.25">
      <c r="A69" s="116" t="s">
        <v>120</v>
      </c>
      <c r="B69" s="117"/>
      <c r="C69" s="128"/>
      <c r="D69" s="147" t="s">
        <v>21</v>
      </c>
      <c r="E69" s="46" t="s">
        <v>128</v>
      </c>
      <c r="F69" s="47">
        <v>990</v>
      </c>
      <c r="G69" s="46"/>
      <c r="H69" s="48">
        <f t="shared" si="4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s="43" customFormat="1" ht="15.95" customHeight="1" x14ac:dyDescent="0.25">
      <c r="A70" s="116" t="s">
        <v>120</v>
      </c>
      <c r="B70" s="117"/>
      <c r="C70" s="128"/>
      <c r="D70" s="148"/>
      <c r="E70" s="46" t="s">
        <v>129</v>
      </c>
      <c r="F70" s="47">
        <v>990</v>
      </c>
      <c r="G70" s="46"/>
      <c r="H70" s="48">
        <f t="shared" si="4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s="43" customFormat="1" ht="15.95" customHeight="1" thickBot="1" x14ac:dyDescent="0.3">
      <c r="A71" s="165" t="s">
        <v>120</v>
      </c>
      <c r="B71" s="166"/>
      <c r="C71" s="129"/>
      <c r="D71" s="149"/>
      <c r="E71" s="38" t="s">
        <v>130</v>
      </c>
      <c r="F71" s="39">
        <v>990</v>
      </c>
      <c r="G71" s="38"/>
      <c r="H71" s="40">
        <f t="shared" si="4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s="43" customFormat="1" ht="15.95" customHeight="1" thickBot="1" x14ac:dyDescent="0.3">
      <c r="A72" s="113" t="s">
        <v>66</v>
      </c>
      <c r="B72" s="114"/>
      <c r="C72" s="114"/>
      <c r="D72" s="114"/>
      <c r="E72" s="114"/>
      <c r="F72" s="114"/>
      <c r="G72" s="114"/>
      <c r="H72" s="11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s="43" customFormat="1" ht="109.5" customHeight="1" thickBot="1" x14ac:dyDescent="0.3">
      <c r="A73" s="137" t="s">
        <v>67</v>
      </c>
      <c r="B73" s="167"/>
      <c r="C73" s="167"/>
      <c r="D73" s="167"/>
      <c r="E73" s="167"/>
      <c r="F73" s="167"/>
      <c r="G73" s="167"/>
      <c r="H73" s="16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s="43" customFormat="1" ht="126" customHeight="1" x14ac:dyDescent="0.25">
      <c r="A74" s="82"/>
      <c r="B74" s="100"/>
      <c r="C74" s="100"/>
      <c r="D74" s="100"/>
      <c r="E74" s="101"/>
      <c r="F74" s="91" t="s">
        <v>68</v>
      </c>
      <c r="G74" s="163"/>
      <c r="H74" s="16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 thickBot="1" x14ac:dyDescent="0.3">
      <c r="A75" s="35" t="s">
        <v>69</v>
      </c>
      <c r="B75" s="20" t="s">
        <v>70</v>
      </c>
      <c r="C75" s="20" t="s">
        <v>71</v>
      </c>
      <c r="D75" s="20" t="s">
        <v>14</v>
      </c>
      <c r="E75" s="20" t="s">
        <v>72</v>
      </c>
      <c r="F75" s="36">
        <v>760</v>
      </c>
      <c r="G75" s="20"/>
      <c r="H75" s="16">
        <f>F75*G75</f>
        <v>0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21.5" customHeight="1" x14ac:dyDescent="0.25">
      <c r="A76" s="172"/>
      <c r="B76" s="173"/>
      <c r="C76" s="173"/>
      <c r="D76" s="173"/>
      <c r="E76" s="174"/>
      <c r="F76" s="175" t="s">
        <v>114</v>
      </c>
      <c r="G76" s="176"/>
      <c r="H76" s="17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 thickBot="1" x14ac:dyDescent="0.3">
      <c r="A77" s="41" t="s">
        <v>116</v>
      </c>
      <c r="B77" s="37" t="s">
        <v>115</v>
      </c>
      <c r="C77" s="42"/>
      <c r="D77" s="38" t="s">
        <v>14</v>
      </c>
      <c r="E77" s="37" t="s">
        <v>117</v>
      </c>
      <c r="F77" s="39">
        <v>400</v>
      </c>
      <c r="G77" s="38"/>
      <c r="H77" s="40">
        <f>F77*G77</f>
        <v>0</v>
      </c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29.75" customHeight="1" x14ac:dyDescent="0.25">
      <c r="A78" s="97"/>
      <c r="B78" s="98"/>
      <c r="C78" s="98"/>
      <c r="D78" s="98"/>
      <c r="E78" s="99"/>
      <c r="F78" s="102" t="s">
        <v>73</v>
      </c>
      <c r="G78" s="103"/>
      <c r="H78" s="10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5.5" customHeight="1" thickBot="1" x14ac:dyDescent="0.3">
      <c r="A79" s="21" t="s">
        <v>74</v>
      </c>
      <c r="B79" s="27" t="s">
        <v>75</v>
      </c>
      <c r="C79" s="23" t="s">
        <v>71</v>
      </c>
      <c r="D79" s="27" t="s">
        <v>14</v>
      </c>
      <c r="E79" s="23" t="s">
        <v>76</v>
      </c>
      <c r="F79" s="25">
        <v>450</v>
      </c>
      <c r="G79" s="23"/>
      <c r="H79" s="24">
        <f>F79*G79</f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7.5" customHeight="1" x14ac:dyDescent="0.25">
      <c r="A80" s="82"/>
      <c r="B80" s="100"/>
      <c r="C80" s="100"/>
      <c r="D80" s="100"/>
      <c r="E80" s="101"/>
      <c r="F80" s="102" t="s">
        <v>77</v>
      </c>
      <c r="G80" s="103"/>
      <c r="H80" s="10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" customHeight="1" thickBot="1" x14ac:dyDescent="0.3">
      <c r="A81" s="21" t="s">
        <v>78</v>
      </c>
      <c r="B81" s="27" t="s">
        <v>79</v>
      </c>
      <c r="C81" s="23" t="s">
        <v>71</v>
      </c>
      <c r="D81" s="27" t="s">
        <v>14</v>
      </c>
      <c r="E81" s="23" t="s">
        <v>80</v>
      </c>
      <c r="F81" s="25">
        <v>170</v>
      </c>
      <c r="G81" s="23"/>
      <c r="H81" s="24">
        <f>F81*G81</f>
        <v>0</v>
      </c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9.75" customHeight="1" x14ac:dyDescent="0.25">
      <c r="A82" s="82"/>
      <c r="B82" s="100"/>
      <c r="C82" s="100"/>
      <c r="D82" s="100"/>
      <c r="E82" s="101"/>
      <c r="F82" s="91" t="s">
        <v>81</v>
      </c>
      <c r="G82" s="83"/>
      <c r="H82" s="9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customHeight="1" thickBot="1" x14ac:dyDescent="0.3">
      <c r="A83" s="21" t="s">
        <v>78</v>
      </c>
      <c r="B83" s="22" t="s">
        <v>79</v>
      </c>
      <c r="C83" s="23" t="s">
        <v>82</v>
      </c>
      <c r="D83" s="27" t="s">
        <v>14</v>
      </c>
      <c r="E83" s="23" t="s">
        <v>83</v>
      </c>
      <c r="F83" s="25">
        <v>79</v>
      </c>
      <c r="G83" s="23"/>
      <c r="H83" s="24">
        <f>F83*G83</f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7.75" customHeight="1" x14ac:dyDescent="0.25">
      <c r="A84" s="82" t="s">
        <v>84</v>
      </c>
      <c r="B84" s="100"/>
      <c r="C84" s="100"/>
      <c r="D84" s="100"/>
      <c r="E84" s="101"/>
      <c r="F84" s="91" t="s">
        <v>85</v>
      </c>
      <c r="G84" s="83"/>
      <c r="H84" s="9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.75" customHeight="1" thickBot="1" x14ac:dyDescent="0.3">
      <c r="A85" s="21" t="s">
        <v>86</v>
      </c>
      <c r="B85" s="22" t="s">
        <v>87</v>
      </c>
      <c r="C85" s="23" t="s">
        <v>71</v>
      </c>
      <c r="D85" s="27" t="s">
        <v>14</v>
      </c>
      <c r="E85" s="23" t="s">
        <v>88</v>
      </c>
      <c r="F85" s="25">
        <v>55</v>
      </c>
      <c r="G85" s="23"/>
      <c r="H85" s="24">
        <f>F85*G85</f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0.5" customHeight="1" x14ac:dyDescent="0.25">
      <c r="A86" s="82"/>
      <c r="B86" s="100"/>
      <c r="C86" s="100"/>
      <c r="D86" s="100"/>
      <c r="E86" s="101"/>
      <c r="F86" s="91" t="s">
        <v>89</v>
      </c>
      <c r="G86" s="83"/>
      <c r="H86" s="9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5.5" customHeight="1" thickBot="1" x14ac:dyDescent="0.3">
      <c r="A87" s="21" t="s">
        <v>78</v>
      </c>
      <c r="B87" s="27" t="s">
        <v>79</v>
      </c>
      <c r="C87" s="23" t="s">
        <v>90</v>
      </c>
      <c r="D87" s="27" t="s">
        <v>14</v>
      </c>
      <c r="E87" s="23" t="s">
        <v>91</v>
      </c>
      <c r="F87" s="25">
        <v>150</v>
      </c>
      <c r="G87" s="23"/>
      <c r="H87" s="24">
        <f>F87*G87</f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3.5" customHeight="1" x14ac:dyDescent="0.25">
      <c r="A88" s="82"/>
      <c r="B88" s="100"/>
      <c r="C88" s="100"/>
      <c r="D88" s="100"/>
      <c r="E88" s="101"/>
      <c r="F88" s="91" t="s">
        <v>92</v>
      </c>
      <c r="G88" s="83"/>
      <c r="H88" s="9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customHeight="1" thickBot="1" x14ac:dyDescent="0.3">
      <c r="A89" s="21" t="s">
        <v>93</v>
      </c>
      <c r="B89" s="27" t="s">
        <v>94</v>
      </c>
      <c r="C89" s="23" t="s">
        <v>95</v>
      </c>
      <c r="D89" s="27" t="s">
        <v>14</v>
      </c>
      <c r="E89" s="23" t="s">
        <v>96</v>
      </c>
      <c r="F89" s="25">
        <v>220</v>
      </c>
      <c r="G89" s="23"/>
      <c r="H89" s="24">
        <f>F89*G89</f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9" customHeight="1" x14ac:dyDescent="0.25">
      <c r="A90" s="82"/>
      <c r="B90" s="100"/>
      <c r="C90" s="100"/>
      <c r="D90" s="100"/>
      <c r="E90" s="101"/>
      <c r="F90" s="91" t="s">
        <v>97</v>
      </c>
      <c r="G90" s="83"/>
      <c r="H90" s="9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" customHeight="1" thickBot="1" x14ac:dyDescent="0.3">
      <c r="A91" s="21" t="s">
        <v>98</v>
      </c>
      <c r="B91" s="27" t="s">
        <v>94</v>
      </c>
      <c r="C91" s="23" t="s">
        <v>95</v>
      </c>
      <c r="D91" s="27" t="s">
        <v>14</v>
      </c>
      <c r="E91" s="23" t="s">
        <v>132</v>
      </c>
      <c r="F91" s="25">
        <v>220</v>
      </c>
      <c r="G91" s="23"/>
      <c r="H91" s="24">
        <f>F91*G91</f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2" customHeight="1" x14ac:dyDescent="0.25">
      <c r="A92" s="82"/>
      <c r="B92" s="100"/>
      <c r="C92" s="100"/>
      <c r="D92" s="100"/>
      <c r="E92" s="101"/>
      <c r="F92" s="91" t="s">
        <v>99</v>
      </c>
      <c r="G92" s="83"/>
      <c r="H92" s="9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.75" customHeight="1" thickBot="1" x14ac:dyDescent="0.3">
      <c r="A93" s="21" t="s">
        <v>100</v>
      </c>
      <c r="B93" s="27" t="s">
        <v>101</v>
      </c>
      <c r="C93" s="23" t="s">
        <v>71</v>
      </c>
      <c r="D93" s="27" t="s">
        <v>14</v>
      </c>
      <c r="E93" s="23" t="s">
        <v>14</v>
      </c>
      <c r="F93" s="25">
        <v>760</v>
      </c>
      <c r="G93" s="23"/>
      <c r="H93" s="24">
        <f>F93*G93</f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 thickBot="1" x14ac:dyDescent="0.3">
      <c r="A94" s="105" t="s">
        <v>102</v>
      </c>
      <c r="B94" s="106"/>
      <c r="C94" s="106"/>
      <c r="D94" s="106"/>
      <c r="E94" s="106"/>
      <c r="F94" s="106"/>
      <c r="G94" s="106"/>
      <c r="H94" s="10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71.75" customHeight="1" x14ac:dyDescent="0.25">
      <c r="A95" s="82"/>
      <c r="B95" s="100"/>
      <c r="C95" s="100"/>
      <c r="D95" s="100"/>
      <c r="E95" s="101"/>
      <c r="F95" s="112" t="s">
        <v>103</v>
      </c>
      <c r="G95" s="83"/>
      <c r="H95" s="9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thickBot="1" x14ac:dyDescent="0.3">
      <c r="A96" s="21" t="s">
        <v>104</v>
      </c>
      <c r="B96" s="27" t="s">
        <v>105</v>
      </c>
      <c r="C96" s="95" t="s">
        <v>106</v>
      </c>
      <c r="D96" s="96"/>
      <c r="E96" s="23" t="s">
        <v>107</v>
      </c>
      <c r="F96" s="30">
        <v>400</v>
      </c>
      <c r="G96" s="27"/>
      <c r="H96" s="24">
        <f>F96*G96</f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2.5" customHeight="1" thickBot="1" x14ac:dyDescent="0.3">
      <c r="A97" s="105" t="s">
        <v>108</v>
      </c>
      <c r="B97" s="106"/>
      <c r="C97" s="106"/>
      <c r="D97" s="106"/>
      <c r="E97" s="106"/>
      <c r="F97" s="106"/>
      <c r="G97" s="106"/>
      <c r="H97" s="10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2" customHeight="1" x14ac:dyDescent="0.25">
      <c r="A98" s="108"/>
      <c r="B98" s="109"/>
      <c r="C98" s="109"/>
      <c r="D98" s="109"/>
      <c r="E98" s="110"/>
      <c r="F98" s="111" t="s">
        <v>109</v>
      </c>
      <c r="G98" s="83"/>
      <c r="H98" s="92"/>
      <c r="I98" s="1"/>
      <c r="J98" s="1"/>
      <c r="K98" s="2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2.5" customHeight="1" thickBot="1" x14ac:dyDescent="0.3">
      <c r="A99" s="7" t="s">
        <v>110</v>
      </c>
      <c r="B99" s="18"/>
      <c r="C99" s="11"/>
      <c r="D99" s="11" t="s">
        <v>111</v>
      </c>
      <c r="E99" s="11" t="s">
        <v>112</v>
      </c>
      <c r="F99" s="10">
        <v>49</v>
      </c>
      <c r="G99" s="11"/>
      <c r="H99" s="12">
        <f>F99*G99</f>
        <v>0</v>
      </c>
      <c r="I99" s="29"/>
      <c r="J99" s="29"/>
      <c r="K99" s="26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22.5" customHeight="1" thickBot="1" x14ac:dyDescent="0.3">
      <c r="A100" s="130" t="s">
        <v>113</v>
      </c>
      <c r="B100" s="131"/>
      <c r="C100" s="131"/>
      <c r="D100" s="131"/>
      <c r="E100" s="131"/>
      <c r="F100" s="132"/>
      <c r="G100" s="31">
        <f>SUM(G4:G99)</f>
        <v>0</v>
      </c>
      <c r="H100" s="32">
        <f>SUM(H4:H99)</f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29"/>
      <c r="B101" s="33"/>
      <c r="C101" s="33"/>
      <c r="D101" s="29"/>
      <c r="E101" s="1"/>
      <c r="F101" s="34"/>
      <c r="G101" s="1"/>
      <c r="H101" s="3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77.75" customHeight="1" x14ac:dyDescent="0.25">
      <c r="A102" s="28"/>
      <c r="B102" s="28"/>
      <c r="C102" s="28"/>
      <c r="D102" s="28"/>
      <c r="E102" s="28"/>
      <c r="F102" s="93"/>
      <c r="G102" s="94"/>
      <c r="H102" s="9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29"/>
      <c r="B103" s="33"/>
      <c r="C103" s="33"/>
      <c r="D103" s="29"/>
      <c r="E103" s="1"/>
      <c r="F103" s="34"/>
      <c r="G103" s="1"/>
      <c r="H103" s="3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29"/>
      <c r="B104" s="33"/>
      <c r="C104" s="33"/>
      <c r="D104" s="29"/>
      <c r="E104" s="1"/>
      <c r="F104" s="34"/>
      <c r="G104" s="1"/>
      <c r="H104" s="3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29"/>
      <c r="B105" s="33"/>
      <c r="C105" s="33"/>
      <c r="D105" s="29"/>
      <c r="E105" s="1"/>
      <c r="F105" s="34"/>
      <c r="G105" s="1"/>
      <c r="H105" s="3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29"/>
      <c r="B106" s="33"/>
      <c r="C106" s="33"/>
      <c r="D106" s="29"/>
      <c r="E106" s="1"/>
      <c r="F106" s="34"/>
      <c r="G106" s="1"/>
      <c r="H106" s="3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29"/>
      <c r="B107" s="33"/>
      <c r="C107" s="33"/>
      <c r="D107" s="29"/>
      <c r="E107" s="1"/>
      <c r="F107" s="34"/>
      <c r="G107" s="1"/>
      <c r="H107" s="3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29"/>
      <c r="B108" s="33"/>
      <c r="C108" s="33"/>
      <c r="D108" s="29"/>
      <c r="E108" s="1"/>
      <c r="F108" s="34"/>
      <c r="G108" s="1"/>
      <c r="H108" s="3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29"/>
      <c r="B109" s="33"/>
      <c r="C109" s="33"/>
      <c r="D109" s="29"/>
      <c r="E109" s="1"/>
      <c r="F109" s="34"/>
      <c r="G109" s="1"/>
      <c r="H109" s="3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29"/>
      <c r="B110" s="33"/>
      <c r="C110" s="33"/>
      <c r="D110" s="29"/>
      <c r="E110" s="1"/>
      <c r="F110" s="34"/>
      <c r="G110" s="1"/>
      <c r="H110" s="3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29"/>
      <c r="B111" s="33"/>
      <c r="C111" s="33"/>
      <c r="D111" s="29"/>
      <c r="E111" s="1"/>
      <c r="F111" s="34"/>
      <c r="G111" s="1"/>
      <c r="H111" s="3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29"/>
      <c r="B112" s="33"/>
      <c r="C112" s="33"/>
      <c r="D112" s="29"/>
      <c r="E112" s="1"/>
      <c r="F112" s="34"/>
      <c r="G112" s="1"/>
      <c r="H112" s="3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29"/>
      <c r="B113" s="33"/>
      <c r="C113" s="33"/>
      <c r="D113" s="29"/>
      <c r="E113" s="1"/>
      <c r="F113" s="34"/>
      <c r="G113" s="1"/>
      <c r="H113" s="3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29"/>
      <c r="B114" s="33"/>
      <c r="C114" s="33"/>
      <c r="D114" s="29"/>
      <c r="E114" s="1"/>
      <c r="F114" s="34"/>
      <c r="G114" s="1"/>
      <c r="H114" s="3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29"/>
      <c r="B115" s="33"/>
      <c r="C115" s="33"/>
      <c r="D115" s="29"/>
      <c r="E115" s="1"/>
      <c r="F115" s="34"/>
      <c r="G115" s="1"/>
      <c r="H115" s="3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29"/>
      <c r="B116" s="33"/>
      <c r="C116" s="33"/>
      <c r="D116" s="29"/>
      <c r="E116" s="1"/>
      <c r="F116" s="34"/>
      <c r="G116" s="1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29"/>
      <c r="B117" s="33"/>
      <c r="C117" s="33"/>
      <c r="D117" s="29"/>
      <c r="E117" s="1"/>
      <c r="F117" s="34"/>
      <c r="G117" s="1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29"/>
      <c r="B118" s="33"/>
      <c r="C118" s="33"/>
      <c r="D118" s="29"/>
      <c r="E118" s="1"/>
      <c r="F118" s="34"/>
      <c r="G118" s="1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29"/>
      <c r="B119" s="33"/>
      <c r="C119" s="33"/>
      <c r="D119" s="29"/>
      <c r="E119" s="1"/>
      <c r="F119" s="34"/>
      <c r="G119" s="1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29"/>
      <c r="B120" s="33"/>
      <c r="C120" s="33"/>
      <c r="D120" s="29"/>
      <c r="E120" s="1"/>
      <c r="F120" s="34"/>
      <c r="G120" s="1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29"/>
      <c r="B121" s="33"/>
      <c r="C121" s="33"/>
      <c r="D121" s="29"/>
      <c r="E121" s="1"/>
      <c r="F121" s="34"/>
      <c r="G121" s="1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29"/>
      <c r="B122" s="33"/>
      <c r="C122" s="33"/>
      <c r="D122" s="29"/>
      <c r="E122" s="1"/>
      <c r="F122" s="34"/>
      <c r="G122" s="1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29"/>
      <c r="B123" s="33"/>
      <c r="C123" s="33"/>
      <c r="D123" s="29"/>
      <c r="E123" s="1"/>
      <c r="F123" s="34"/>
      <c r="G123" s="1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29"/>
      <c r="B124" s="33"/>
      <c r="C124" s="33"/>
      <c r="D124" s="29"/>
      <c r="E124" s="1"/>
      <c r="F124" s="34"/>
      <c r="G124" s="1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29"/>
      <c r="B125" s="33"/>
      <c r="C125" s="33"/>
      <c r="D125" s="29"/>
      <c r="E125" s="1"/>
      <c r="F125" s="34"/>
      <c r="G125" s="1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29"/>
      <c r="B126" s="33"/>
      <c r="C126" s="33"/>
      <c r="D126" s="29"/>
      <c r="E126" s="1"/>
      <c r="F126" s="34"/>
      <c r="G126" s="1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29"/>
      <c r="B127" s="33"/>
      <c r="C127" s="33"/>
      <c r="D127" s="29"/>
      <c r="E127" s="1"/>
      <c r="F127" s="34"/>
      <c r="G127" s="1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29"/>
      <c r="B128" s="33"/>
      <c r="C128" s="33"/>
      <c r="D128" s="29"/>
      <c r="E128" s="1"/>
      <c r="F128" s="34"/>
      <c r="G128" s="1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29"/>
      <c r="B129" s="33"/>
      <c r="C129" s="33"/>
      <c r="D129" s="29"/>
      <c r="E129" s="1"/>
      <c r="F129" s="34"/>
      <c r="G129" s="1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29"/>
      <c r="B130" s="33"/>
      <c r="C130" s="33"/>
      <c r="D130" s="29"/>
      <c r="E130" s="1"/>
      <c r="F130" s="34"/>
      <c r="G130" s="1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29"/>
      <c r="B131" s="33"/>
      <c r="C131" s="33"/>
      <c r="D131" s="29"/>
      <c r="E131" s="1"/>
      <c r="F131" s="34"/>
      <c r="G131" s="1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29"/>
      <c r="B132" s="33"/>
      <c r="C132" s="33"/>
      <c r="D132" s="29"/>
      <c r="E132" s="1"/>
      <c r="F132" s="34"/>
      <c r="G132" s="1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29"/>
      <c r="B133" s="33"/>
      <c r="C133" s="33"/>
      <c r="D133" s="29"/>
      <c r="E133" s="1"/>
      <c r="F133" s="34"/>
      <c r="G133" s="1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29"/>
      <c r="B134" s="33"/>
      <c r="C134" s="33"/>
      <c r="D134" s="29"/>
      <c r="E134" s="1"/>
      <c r="F134" s="34"/>
      <c r="G134" s="1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29"/>
      <c r="B135" s="33"/>
      <c r="C135" s="33"/>
      <c r="D135" s="29"/>
      <c r="E135" s="1"/>
      <c r="F135" s="34"/>
      <c r="G135" s="1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29"/>
      <c r="B136" s="33"/>
      <c r="C136" s="33"/>
      <c r="D136" s="29"/>
      <c r="E136" s="1"/>
      <c r="F136" s="34"/>
      <c r="G136" s="1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29"/>
      <c r="B137" s="33"/>
      <c r="C137" s="33"/>
      <c r="D137" s="29"/>
      <c r="E137" s="1"/>
      <c r="F137" s="34"/>
      <c r="G137" s="1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29"/>
      <c r="B138" s="33"/>
      <c r="C138" s="33"/>
      <c r="D138" s="29"/>
      <c r="E138" s="1"/>
      <c r="F138" s="34"/>
      <c r="G138" s="1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29"/>
      <c r="B139" s="33"/>
      <c r="C139" s="33"/>
      <c r="D139" s="29"/>
      <c r="E139" s="1"/>
      <c r="F139" s="34"/>
      <c r="G139" s="1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29"/>
      <c r="B140" s="33"/>
      <c r="C140" s="33"/>
      <c r="D140" s="29"/>
      <c r="E140" s="1"/>
      <c r="F140" s="34"/>
      <c r="G140" s="1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29"/>
      <c r="B141" s="33"/>
      <c r="C141" s="33"/>
      <c r="D141" s="29"/>
      <c r="E141" s="1"/>
      <c r="F141" s="34"/>
      <c r="G141" s="1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29"/>
      <c r="B142" s="33"/>
      <c r="C142" s="33"/>
      <c r="D142" s="29"/>
      <c r="E142" s="1"/>
      <c r="F142" s="34"/>
      <c r="G142" s="1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29"/>
      <c r="B143" s="33"/>
      <c r="C143" s="33"/>
      <c r="D143" s="29"/>
      <c r="E143" s="1"/>
      <c r="F143" s="34"/>
      <c r="G143" s="1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29"/>
      <c r="B144" s="33"/>
      <c r="C144" s="33"/>
      <c r="D144" s="29"/>
      <c r="E144" s="1"/>
      <c r="F144" s="34"/>
      <c r="G144" s="1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29"/>
      <c r="B145" s="33"/>
      <c r="C145" s="33"/>
      <c r="D145" s="29"/>
      <c r="E145" s="1"/>
      <c r="F145" s="34"/>
      <c r="G145" s="1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29"/>
      <c r="B146" s="33"/>
      <c r="C146" s="33"/>
      <c r="D146" s="29"/>
      <c r="E146" s="1"/>
      <c r="F146" s="34"/>
      <c r="G146" s="1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29"/>
      <c r="B147" s="33"/>
      <c r="C147" s="33"/>
      <c r="D147" s="29"/>
      <c r="E147" s="1"/>
      <c r="F147" s="34"/>
      <c r="G147" s="1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29"/>
      <c r="B148" s="33"/>
      <c r="C148" s="33"/>
      <c r="D148" s="29"/>
      <c r="E148" s="1"/>
      <c r="F148" s="34"/>
      <c r="G148" s="1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29"/>
      <c r="B149" s="33"/>
      <c r="C149" s="33"/>
      <c r="D149" s="29"/>
      <c r="E149" s="1"/>
      <c r="F149" s="34"/>
      <c r="G149" s="1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29"/>
      <c r="B150" s="33"/>
      <c r="C150" s="33"/>
      <c r="D150" s="29"/>
      <c r="E150" s="1"/>
      <c r="F150" s="34"/>
      <c r="G150" s="1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29"/>
      <c r="B151" s="33"/>
      <c r="C151" s="33"/>
      <c r="D151" s="29"/>
      <c r="E151" s="1"/>
      <c r="F151" s="34"/>
      <c r="G151" s="1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29"/>
      <c r="B152" s="33"/>
      <c r="C152" s="33"/>
      <c r="D152" s="29"/>
      <c r="E152" s="1"/>
      <c r="F152" s="34"/>
      <c r="G152" s="1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29"/>
      <c r="B153" s="33"/>
      <c r="C153" s="33"/>
      <c r="D153" s="29"/>
      <c r="E153" s="1"/>
      <c r="F153" s="34"/>
      <c r="G153" s="1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29"/>
      <c r="B154" s="33"/>
      <c r="C154" s="33"/>
      <c r="D154" s="29"/>
      <c r="E154" s="1"/>
      <c r="F154" s="34"/>
      <c r="G154" s="1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29"/>
      <c r="B155" s="33"/>
      <c r="C155" s="33"/>
      <c r="D155" s="29"/>
      <c r="E155" s="1"/>
      <c r="F155" s="34"/>
      <c r="G155" s="1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29"/>
      <c r="B156" s="33"/>
      <c r="C156" s="33"/>
      <c r="D156" s="29"/>
      <c r="E156" s="1"/>
      <c r="F156" s="34"/>
      <c r="G156" s="1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29"/>
      <c r="B157" s="33"/>
      <c r="C157" s="33"/>
      <c r="D157" s="29"/>
      <c r="E157" s="1"/>
      <c r="F157" s="34"/>
      <c r="G157" s="1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29"/>
      <c r="B158" s="33"/>
      <c r="C158" s="33"/>
      <c r="D158" s="29"/>
      <c r="E158" s="1"/>
      <c r="F158" s="34"/>
      <c r="G158" s="1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29"/>
      <c r="B159" s="33"/>
      <c r="C159" s="33"/>
      <c r="D159" s="29"/>
      <c r="E159" s="1"/>
      <c r="F159" s="34"/>
      <c r="G159" s="1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29"/>
      <c r="B160" s="33"/>
      <c r="C160" s="33"/>
      <c r="D160" s="29"/>
      <c r="E160" s="1"/>
      <c r="F160" s="34"/>
      <c r="G160" s="1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29"/>
      <c r="B161" s="33"/>
      <c r="C161" s="33"/>
      <c r="D161" s="29"/>
      <c r="E161" s="1"/>
      <c r="F161" s="34"/>
      <c r="G161" s="1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29"/>
      <c r="B162" s="33"/>
      <c r="C162" s="33"/>
      <c r="D162" s="29"/>
      <c r="E162" s="1"/>
      <c r="F162" s="34"/>
      <c r="G162" s="1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29"/>
      <c r="B163" s="33"/>
      <c r="C163" s="33"/>
      <c r="D163" s="29"/>
      <c r="E163" s="1"/>
      <c r="F163" s="34"/>
      <c r="G163" s="1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29"/>
      <c r="B164" s="33"/>
      <c r="C164" s="33"/>
      <c r="D164" s="29"/>
      <c r="E164" s="1"/>
      <c r="F164" s="34"/>
      <c r="G164" s="1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29"/>
      <c r="B165" s="33"/>
      <c r="C165" s="33"/>
      <c r="D165" s="29"/>
      <c r="E165" s="1"/>
      <c r="F165" s="34"/>
      <c r="G165" s="1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29"/>
      <c r="B166" s="33"/>
      <c r="C166" s="33"/>
      <c r="D166" s="29"/>
      <c r="E166" s="1"/>
      <c r="F166" s="34"/>
      <c r="G166" s="1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29"/>
      <c r="B167" s="33"/>
      <c r="C167" s="33"/>
      <c r="D167" s="29"/>
      <c r="E167" s="1"/>
      <c r="F167" s="34"/>
      <c r="G167" s="1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29"/>
      <c r="B168" s="33"/>
      <c r="C168" s="33"/>
      <c r="D168" s="29"/>
      <c r="E168" s="1"/>
      <c r="F168" s="34"/>
      <c r="G168" s="1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29"/>
      <c r="B169" s="33"/>
      <c r="C169" s="33"/>
      <c r="D169" s="29"/>
      <c r="E169" s="1"/>
      <c r="F169" s="34"/>
      <c r="G169" s="1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29"/>
      <c r="B170" s="33"/>
      <c r="C170" s="33"/>
      <c r="D170" s="29"/>
      <c r="E170" s="1"/>
      <c r="F170" s="34"/>
      <c r="G170" s="1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29"/>
      <c r="B171" s="33"/>
      <c r="C171" s="33"/>
      <c r="D171" s="29"/>
      <c r="E171" s="1"/>
      <c r="F171" s="34"/>
      <c r="G171" s="1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29"/>
      <c r="B172" s="33"/>
      <c r="C172" s="33"/>
      <c r="D172" s="29"/>
      <c r="E172" s="1"/>
      <c r="F172" s="34"/>
      <c r="G172" s="1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29"/>
      <c r="B173" s="33"/>
      <c r="C173" s="33"/>
      <c r="D173" s="29"/>
      <c r="E173" s="1"/>
      <c r="F173" s="34"/>
      <c r="G173" s="1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29"/>
      <c r="B174" s="33"/>
      <c r="C174" s="33"/>
      <c r="D174" s="29"/>
      <c r="E174" s="1"/>
      <c r="F174" s="34"/>
      <c r="G174" s="1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29"/>
      <c r="B175" s="33"/>
      <c r="C175" s="33"/>
      <c r="D175" s="29"/>
      <c r="E175" s="1"/>
      <c r="F175" s="34"/>
      <c r="G175" s="1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29"/>
      <c r="B176" s="33"/>
      <c r="C176" s="33"/>
      <c r="D176" s="29"/>
      <c r="E176" s="1"/>
      <c r="F176" s="34"/>
      <c r="G176" s="1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29"/>
      <c r="B177" s="33"/>
      <c r="C177" s="33"/>
      <c r="D177" s="29"/>
      <c r="E177" s="1"/>
      <c r="F177" s="34"/>
      <c r="G177" s="1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29"/>
      <c r="B178" s="33"/>
      <c r="C178" s="33"/>
      <c r="D178" s="29"/>
      <c r="E178" s="1"/>
      <c r="F178" s="34"/>
      <c r="G178" s="1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29"/>
      <c r="B179" s="33"/>
      <c r="C179" s="33"/>
      <c r="D179" s="29"/>
      <c r="E179" s="1"/>
      <c r="F179" s="34"/>
      <c r="G179" s="1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29"/>
      <c r="B180" s="33"/>
      <c r="C180" s="33"/>
      <c r="D180" s="29"/>
      <c r="E180" s="1"/>
      <c r="F180" s="34"/>
      <c r="G180" s="1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29"/>
      <c r="B181" s="33"/>
      <c r="C181" s="33"/>
      <c r="D181" s="29"/>
      <c r="E181" s="1"/>
      <c r="F181" s="34"/>
      <c r="G181" s="1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29"/>
      <c r="B182" s="33"/>
      <c r="C182" s="33"/>
      <c r="D182" s="29"/>
      <c r="E182" s="1"/>
      <c r="F182" s="34"/>
      <c r="G182" s="1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29"/>
      <c r="B183" s="33"/>
      <c r="C183" s="33"/>
      <c r="D183" s="29"/>
      <c r="E183" s="1"/>
      <c r="F183" s="34"/>
      <c r="G183" s="1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29"/>
      <c r="B184" s="33"/>
      <c r="C184" s="33"/>
      <c r="D184" s="29"/>
      <c r="E184" s="1"/>
      <c r="F184" s="34"/>
      <c r="G184" s="1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29"/>
      <c r="B185" s="33"/>
      <c r="C185" s="33"/>
      <c r="D185" s="29"/>
      <c r="E185" s="1"/>
      <c r="F185" s="34"/>
      <c r="G185" s="1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29"/>
      <c r="B186" s="33"/>
      <c r="C186" s="33"/>
      <c r="D186" s="29"/>
      <c r="E186" s="1"/>
      <c r="F186" s="34"/>
      <c r="G186" s="1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29"/>
      <c r="B187" s="33"/>
      <c r="C187" s="33"/>
      <c r="D187" s="29"/>
      <c r="E187" s="1"/>
      <c r="F187" s="34"/>
      <c r="G187" s="1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29"/>
      <c r="B188" s="33"/>
      <c r="C188" s="33"/>
      <c r="D188" s="29"/>
      <c r="E188" s="1"/>
      <c r="F188" s="34"/>
      <c r="G188" s="1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29"/>
      <c r="B189" s="33"/>
      <c r="C189" s="33"/>
      <c r="D189" s="29"/>
      <c r="E189" s="1"/>
      <c r="F189" s="34"/>
      <c r="G189" s="1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29"/>
      <c r="B190" s="33"/>
      <c r="C190" s="33"/>
      <c r="D190" s="29"/>
      <c r="E190" s="1"/>
      <c r="F190" s="34"/>
      <c r="G190" s="1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29"/>
      <c r="B191" s="33"/>
      <c r="C191" s="33"/>
      <c r="D191" s="29"/>
      <c r="E191" s="1"/>
      <c r="F191" s="34"/>
      <c r="G191" s="1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29"/>
      <c r="B192" s="33"/>
      <c r="C192" s="33"/>
      <c r="D192" s="29"/>
      <c r="E192" s="1"/>
      <c r="F192" s="34"/>
      <c r="G192" s="1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29"/>
      <c r="B193" s="33"/>
      <c r="C193" s="33"/>
      <c r="D193" s="29"/>
      <c r="E193" s="1"/>
      <c r="F193" s="34"/>
      <c r="G193" s="1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29"/>
      <c r="B194" s="33"/>
      <c r="C194" s="33"/>
      <c r="D194" s="29"/>
      <c r="E194" s="1"/>
      <c r="F194" s="34"/>
      <c r="G194" s="1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29"/>
      <c r="B195" s="33"/>
      <c r="C195" s="33"/>
      <c r="D195" s="29"/>
      <c r="E195" s="1"/>
      <c r="F195" s="34"/>
      <c r="G195" s="1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29"/>
      <c r="B196" s="33"/>
      <c r="C196" s="33"/>
      <c r="D196" s="29"/>
      <c r="E196" s="1"/>
      <c r="F196" s="34"/>
      <c r="G196" s="1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29"/>
      <c r="B197" s="33"/>
      <c r="C197" s="33"/>
      <c r="D197" s="29"/>
      <c r="E197" s="1"/>
      <c r="F197" s="34"/>
      <c r="G197" s="1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29"/>
      <c r="B198" s="33"/>
      <c r="C198" s="33"/>
      <c r="D198" s="29"/>
      <c r="E198" s="1"/>
      <c r="F198" s="34"/>
      <c r="G198" s="1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29"/>
      <c r="B199" s="33"/>
      <c r="C199" s="33"/>
      <c r="D199" s="29"/>
      <c r="E199" s="1"/>
      <c r="F199" s="34"/>
      <c r="G199" s="1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29"/>
      <c r="B200" s="33"/>
      <c r="C200" s="33"/>
      <c r="D200" s="29"/>
      <c r="E200" s="1"/>
      <c r="F200" s="34"/>
      <c r="G200" s="1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29"/>
      <c r="B201" s="33"/>
      <c r="C201" s="33"/>
      <c r="D201" s="29"/>
      <c r="E201" s="1"/>
      <c r="F201" s="34"/>
      <c r="G201" s="1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29"/>
      <c r="B202" s="33"/>
      <c r="C202" s="33"/>
      <c r="D202" s="29"/>
      <c r="E202" s="1"/>
      <c r="F202" s="34"/>
      <c r="G202" s="1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29"/>
      <c r="B203" s="33"/>
      <c r="C203" s="33"/>
      <c r="D203" s="29"/>
      <c r="E203" s="1"/>
      <c r="F203" s="34"/>
      <c r="G203" s="1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29"/>
      <c r="B204" s="33"/>
      <c r="C204" s="33"/>
      <c r="D204" s="29"/>
      <c r="E204" s="1"/>
      <c r="F204" s="34"/>
      <c r="G204" s="1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29"/>
      <c r="B205" s="33"/>
      <c r="C205" s="33"/>
      <c r="D205" s="29"/>
      <c r="E205" s="1"/>
      <c r="F205" s="34"/>
      <c r="G205" s="1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29"/>
      <c r="B206" s="33"/>
      <c r="C206" s="33"/>
      <c r="D206" s="29"/>
      <c r="E206" s="1"/>
      <c r="F206" s="34"/>
      <c r="G206" s="1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29"/>
      <c r="B207" s="33"/>
      <c r="C207" s="33"/>
      <c r="D207" s="29"/>
      <c r="E207" s="1"/>
      <c r="F207" s="34"/>
      <c r="G207" s="1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29"/>
      <c r="B208" s="33"/>
      <c r="C208" s="33"/>
      <c r="D208" s="29"/>
      <c r="E208" s="1"/>
      <c r="F208" s="34"/>
      <c r="G208" s="1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29"/>
      <c r="B209" s="33"/>
      <c r="C209" s="33"/>
      <c r="D209" s="29"/>
      <c r="E209" s="1"/>
      <c r="F209" s="34"/>
      <c r="G209" s="1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29"/>
      <c r="B210" s="33"/>
      <c r="C210" s="33"/>
      <c r="D210" s="29"/>
      <c r="E210" s="1"/>
      <c r="F210" s="34"/>
      <c r="G210" s="1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29"/>
      <c r="B211" s="33"/>
      <c r="C211" s="33"/>
      <c r="D211" s="29"/>
      <c r="E211" s="1"/>
      <c r="F211" s="34"/>
      <c r="G211" s="1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29"/>
      <c r="B212" s="33"/>
      <c r="C212" s="33"/>
      <c r="D212" s="29"/>
      <c r="E212" s="1"/>
      <c r="F212" s="34"/>
      <c r="G212" s="1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29"/>
      <c r="B213" s="33"/>
      <c r="C213" s="33"/>
      <c r="D213" s="29"/>
      <c r="E213" s="1"/>
      <c r="F213" s="34"/>
      <c r="G213" s="1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29"/>
      <c r="B214" s="33"/>
      <c r="C214" s="33"/>
      <c r="D214" s="29"/>
      <c r="E214" s="1"/>
      <c r="F214" s="34"/>
      <c r="G214" s="1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29"/>
      <c r="B215" s="33"/>
      <c r="C215" s="33"/>
      <c r="D215" s="29"/>
      <c r="E215" s="1"/>
      <c r="F215" s="34"/>
      <c r="G215" s="1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29"/>
      <c r="B216" s="33"/>
      <c r="C216" s="33"/>
      <c r="D216" s="29"/>
      <c r="E216" s="1"/>
      <c r="F216" s="34"/>
      <c r="G216" s="1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29"/>
      <c r="B217" s="33"/>
      <c r="C217" s="33"/>
      <c r="D217" s="29"/>
      <c r="E217" s="1"/>
      <c r="F217" s="34"/>
      <c r="G217" s="1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29"/>
      <c r="B218" s="33"/>
      <c r="C218" s="33"/>
      <c r="D218" s="29"/>
      <c r="E218" s="1"/>
      <c r="F218" s="34"/>
      <c r="G218" s="1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29"/>
      <c r="B219" s="33"/>
      <c r="C219" s="33"/>
      <c r="D219" s="29"/>
      <c r="E219" s="1"/>
      <c r="F219" s="34"/>
      <c r="G219" s="1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29"/>
      <c r="B220" s="33"/>
      <c r="C220" s="33"/>
      <c r="D220" s="29"/>
      <c r="E220" s="1"/>
      <c r="F220" s="34"/>
      <c r="G220" s="1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29"/>
      <c r="B221" s="33"/>
      <c r="C221" s="33"/>
      <c r="D221" s="29"/>
      <c r="E221" s="1"/>
      <c r="F221" s="34"/>
      <c r="G221" s="1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29"/>
      <c r="B222" s="33"/>
      <c r="C222" s="33"/>
      <c r="D222" s="29"/>
      <c r="E222" s="1"/>
      <c r="F222" s="34"/>
      <c r="G222" s="1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29"/>
      <c r="B223" s="33"/>
      <c r="C223" s="33"/>
      <c r="D223" s="29"/>
      <c r="E223" s="1"/>
      <c r="F223" s="34"/>
      <c r="G223" s="1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29"/>
      <c r="B224" s="33"/>
      <c r="C224" s="33"/>
      <c r="D224" s="29"/>
      <c r="E224" s="1"/>
      <c r="F224" s="34"/>
      <c r="G224" s="1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29"/>
      <c r="B225" s="33"/>
      <c r="C225" s="33"/>
      <c r="D225" s="29"/>
      <c r="E225" s="1"/>
      <c r="F225" s="34"/>
      <c r="G225" s="1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29"/>
      <c r="B226" s="33"/>
      <c r="C226" s="33"/>
      <c r="D226" s="29"/>
      <c r="E226" s="1"/>
      <c r="F226" s="34"/>
      <c r="G226" s="1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29"/>
      <c r="B227" s="33"/>
      <c r="C227" s="33"/>
      <c r="D227" s="29"/>
      <c r="E227" s="1"/>
      <c r="F227" s="34"/>
      <c r="G227" s="1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29"/>
      <c r="B228" s="33"/>
      <c r="C228" s="33"/>
      <c r="D228" s="29"/>
      <c r="E228" s="1"/>
      <c r="F228" s="34"/>
      <c r="G228" s="1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29"/>
      <c r="B229" s="33"/>
      <c r="C229" s="33"/>
      <c r="D229" s="29"/>
      <c r="E229" s="1"/>
      <c r="F229" s="34"/>
      <c r="G229" s="1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29"/>
      <c r="B230" s="33"/>
      <c r="C230" s="33"/>
      <c r="D230" s="29"/>
      <c r="E230" s="1"/>
      <c r="F230" s="34"/>
      <c r="G230" s="1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29"/>
      <c r="B231" s="33"/>
      <c r="C231" s="33"/>
      <c r="D231" s="29"/>
      <c r="E231" s="1"/>
      <c r="F231" s="34"/>
      <c r="G231" s="1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29"/>
      <c r="B232" s="33"/>
      <c r="C232" s="33"/>
      <c r="D232" s="29"/>
      <c r="E232" s="1"/>
      <c r="F232" s="34"/>
      <c r="G232" s="1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29"/>
      <c r="B233" s="33"/>
      <c r="C233" s="33"/>
      <c r="D233" s="29"/>
      <c r="E233" s="1"/>
      <c r="F233" s="34"/>
      <c r="G233" s="1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29"/>
      <c r="B234" s="33"/>
      <c r="C234" s="33"/>
      <c r="D234" s="29"/>
      <c r="E234" s="1"/>
      <c r="F234" s="34"/>
      <c r="G234" s="1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29"/>
      <c r="B235" s="33"/>
      <c r="C235" s="33"/>
      <c r="D235" s="29"/>
      <c r="E235" s="1"/>
      <c r="F235" s="34"/>
      <c r="G235" s="1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29"/>
      <c r="B236" s="33"/>
      <c r="C236" s="33"/>
      <c r="D236" s="29"/>
      <c r="E236" s="1"/>
      <c r="F236" s="34"/>
      <c r="G236" s="1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29"/>
      <c r="B237" s="33"/>
      <c r="C237" s="33"/>
      <c r="D237" s="29"/>
      <c r="E237" s="1"/>
      <c r="F237" s="34"/>
      <c r="G237" s="1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29"/>
      <c r="B238" s="33"/>
      <c r="C238" s="33"/>
      <c r="D238" s="29"/>
      <c r="E238" s="1"/>
      <c r="F238" s="34"/>
      <c r="G238" s="1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29"/>
      <c r="B239" s="33"/>
      <c r="C239" s="33"/>
      <c r="D239" s="29"/>
      <c r="E239" s="1"/>
      <c r="F239" s="34"/>
      <c r="G239" s="1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29"/>
      <c r="B240" s="33"/>
      <c r="C240" s="33"/>
      <c r="D240" s="29"/>
      <c r="E240" s="1"/>
      <c r="F240" s="34"/>
      <c r="G240" s="1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29"/>
      <c r="B241" s="33"/>
      <c r="C241" s="33"/>
      <c r="D241" s="29"/>
      <c r="E241" s="1"/>
      <c r="F241" s="34"/>
      <c r="G241" s="1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29"/>
      <c r="B242" s="33"/>
      <c r="C242" s="33"/>
      <c r="D242" s="29"/>
      <c r="E242" s="1"/>
      <c r="F242" s="34"/>
      <c r="G242" s="1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29"/>
      <c r="B243" s="33"/>
      <c r="C243" s="33"/>
      <c r="D243" s="29"/>
      <c r="E243" s="1"/>
      <c r="F243" s="34"/>
      <c r="G243" s="1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29"/>
      <c r="B244" s="33"/>
      <c r="C244" s="33"/>
      <c r="D244" s="29"/>
      <c r="E244" s="1"/>
      <c r="F244" s="34"/>
      <c r="G244" s="1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29"/>
      <c r="B245" s="33"/>
      <c r="C245" s="33"/>
      <c r="D245" s="29"/>
      <c r="E245" s="1"/>
      <c r="F245" s="34"/>
      <c r="G245" s="1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29"/>
      <c r="B246" s="33"/>
      <c r="C246" s="33"/>
      <c r="D246" s="29"/>
      <c r="E246" s="1"/>
      <c r="F246" s="34"/>
      <c r="G246" s="1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29"/>
      <c r="B247" s="33"/>
      <c r="C247" s="33"/>
      <c r="D247" s="29"/>
      <c r="E247" s="1"/>
      <c r="F247" s="34"/>
      <c r="G247" s="1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29"/>
      <c r="B248" s="33"/>
      <c r="C248" s="33"/>
      <c r="D248" s="29"/>
      <c r="E248" s="1"/>
      <c r="F248" s="34"/>
      <c r="G248" s="1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29"/>
      <c r="B249" s="33"/>
      <c r="C249" s="33"/>
      <c r="D249" s="29"/>
      <c r="E249" s="1"/>
      <c r="F249" s="34"/>
      <c r="G249" s="1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29"/>
      <c r="B250" s="33"/>
      <c r="C250" s="33"/>
      <c r="D250" s="29"/>
      <c r="E250" s="1"/>
      <c r="F250" s="34"/>
      <c r="G250" s="1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29"/>
      <c r="B251" s="33"/>
      <c r="C251" s="33"/>
      <c r="D251" s="29"/>
      <c r="E251" s="1"/>
      <c r="F251" s="34"/>
      <c r="G251" s="1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29"/>
      <c r="B252" s="33"/>
      <c r="C252" s="33"/>
      <c r="D252" s="29"/>
      <c r="E252" s="1"/>
      <c r="F252" s="34"/>
      <c r="G252" s="1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29"/>
      <c r="B253" s="33"/>
      <c r="C253" s="33"/>
      <c r="D253" s="29"/>
      <c r="E253" s="1"/>
      <c r="F253" s="34"/>
      <c r="G253" s="1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29"/>
      <c r="B254" s="33"/>
      <c r="C254" s="33"/>
      <c r="D254" s="29"/>
      <c r="E254" s="1"/>
      <c r="F254" s="34"/>
      <c r="G254" s="1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29"/>
      <c r="B255" s="33"/>
      <c r="C255" s="33"/>
      <c r="D255" s="29"/>
      <c r="E255" s="1"/>
      <c r="F255" s="34"/>
      <c r="G255" s="1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29"/>
      <c r="B256" s="33"/>
      <c r="C256" s="33"/>
      <c r="D256" s="29"/>
      <c r="E256" s="1"/>
      <c r="F256" s="34"/>
      <c r="G256" s="1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29"/>
      <c r="B257" s="33"/>
      <c r="C257" s="33"/>
      <c r="D257" s="29"/>
      <c r="E257" s="1"/>
      <c r="F257" s="34"/>
      <c r="G257" s="1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29"/>
      <c r="B258" s="33"/>
      <c r="C258" s="33"/>
      <c r="D258" s="29"/>
      <c r="E258" s="1"/>
      <c r="F258" s="34"/>
      <c r="G258" s="1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29"/>
      <c r="B259" s="33"/>
      <c r="C259" s="33"/>
      <c r="D259" s="29"/>
      <c r="E259" s="1"/>
      <c r="F259" s="34"/>
      <c r="G259" s="1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29"/>
      <c r="B260" s="33"/>
      <c r="C260" s="33"/>
      <c r="D260" s="29"/>
      <c r="E260" s="1"/>
      <c r="F260" s="34"/>
      <c r="G260" s="1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29"/>
      <c r="B261" s="33"/>
      <c r="C261" s="33"/>
      <c r="D261" s="29"/>
      <c r="E261" s="1"/>
      <c r="F261" s="34"/>
      <c r="G261" s="1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29"/>
      <c r="B262" s="33"/>
      <c r="C262" s="33"/>
      <c r="D262" s="29"/>
      <c r="E262" s="1"/>
      <c r="F262" s="34"/>
      <c r="G262" s="1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29"/>
      <c r="B263" s="33"/>
      <c r="C263" s="33"/>
      <c r="D263" s="29"/>
      <c r="E263" s="1"/>
      <c r="F263" s="34"/>
      <c r="G263" s="1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29"/>
      <c r="B264" s="33"/>
      <c r="C264" s="33"/>
      <c r="D264" s="29"/>
      <c r="E264" s="1"/>
      <c r="F264" s="34"/>
      <c r="G264" s="1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29"/>
      <c r="B265" s="33"/>
      <c r="C265" s="33"/>
      <c r="D265" s="29"/>
      <c r="E265" s="1"/>
      <c r="F265" s="34"/>
      <c r="G265" s="1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29"/>
      <c r="B266" s="33"/>
      <c r="C266" s="33"/>
      <c r="D266" s="29"/>
      <c r="E266" s="1"/>
      <c r="F266" s="34"/>
      <c r="G266" s="1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29"/>
      <c r="B267" s="33"/>
      <c r="C267" s="33"/>
      <c r="D267" s="29"/>
      <c r="E267" s="1"/>
      <c r="F267" s="34"/>
      <c r="G267" s="1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29"/>
      <c r="B268" s="33"/>
      <c r="C268" s="33"/>
      <c r="D268" s="29"/>
      <c r="E268" s="1"/>
      <c r="F268" s="34"/>
      <c r="G268" s="1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29"/>
      <c r="B269" s="33"/>
      <c r="C269" s="33"/>
      <c r="D269" s="29"/>
      <c r="E269" s="1"/>
      <c r="F269" s="34"/>
      <c r="G269" s="1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29"/>
      <c r="B270" s="33"/>
      <c r="C270" s="33"/>
      <c r="D270" s="29"/>
      <c r="E270" s="1"/>
      <c r="F270" s="34"/>
      <c r="G270" s="1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29"/>
      <c r="B271" s="33"/>
      <c r="C271" s="33"/>
      <c r="D271" s="29"/>
      <c r="E271" s="1"/>
      <c r="F271" s="34"/>
      <c r="G271" s="1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29"/>
      <c r="B272" s="33"/>
      <c r="C272" s="33"/>
      <c r="D272" s="29"/>
      <c r="E272" s="1"/>
      <c r="F272" s="34"/>
      <c r="G272" s="1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29"/>
      <c r="B273" s="33"/>
      <c r="C273" s="33"/>
      <c r="D273" s="29"/>
      <c r="E273" s="1"/>
      <c r="F273" s="34"/>
      <c r="G273" s="1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29"/>
      <c r="B274" s="33"/>
      <c r="C274" s="33"/>
      <c r="D274" s="29"/>
      <c r="E274" s="1"/>
      <c r="F274" s="34"/>
      <c r="G274" s="1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29"/>
      <c r="B275" s="33"/>
      <c r="C275" s="33"/>
      <c r="D275" s="29"/>
      <c r="E275" s="1"/>
      <c r="F275" s="34"/>
      <c r="G275" s="1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29"/>
      <c r="B276" s="33"/>
      <c r="C276" s="33"/>
      <c r="D276" s="29"/>
      <c r="E276" s="1"/>
      <c r="F276" s="34"/>
      <c r="G276" s="1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29"/>
      <c r="B277" s="33"/>
      <c r="C277" s="33"/>
      <c r="D277" s="29"/>
      <c r="E277" s="1"/>
      <c r="F277" s="34"/>
      <c r="G277" s="1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29"/>
      <c r="B278" s="33"/>
      <c r="C278" s="33"/>
      <c r="D278" s="29"/>
      <c r="E278" s="1"/>
      <c r="F278" s="34"/>
      <c r="G278" s="1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29"/>
      <c r="B279" s="33"/>
      <c r="C279" s="33"/>
      <c r="D279" s="29"/>
      <c r="E279" s="1"/>
      <c r="F279" s="34"/>
      <c r="G279" s="1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29"/>
      <c r="B280" s="33"/>
      <c r="C280" s="33"/>
      <c r="D280" s="29"/>
      <c r="E280" s="1"/>
      <c r="F280" s="34"/>
      <c r="G280" s="1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29"/>
      <c r="B281" s="33"/>
      <c r="C281" s="33"/>
      <c r="D281" s="29"/>
      <c r="E281" s="1"/>
      <c r="F281" s="34"/>
      <c r="G281" s="1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29"/>
      <c r="B282" s="33"/>
      <c r="C282" s="33"/>
      <c r="D282" s="29"/>
      <c r="E282" s="1"/>
      <c r="F282" s="34"/>
      <c r="G282" s="1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29"/>
      <c r="B283" s="33"/>
      <c r="C283" s="33"/>
      <c r="D283" s="29"/>
      <c r="E283" s="1"/>
      <c r="F283" s="34"/>
      <c r="G283" s="1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29"/>
      <c r="B284" s="33"/>
      <c r="C284" s="33"/>
      <c r="D284" s="29"/>
      <c r="E284" s="1"/>
      <c r="F284" s="34"/>
      <c r="G284" s="1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29"/>
      <c r="B285" s="33"/>
      <c r="C285" s="33"/>
      <c r="D285" s="29"/>
      <c r="E285" s="1"/>
      <c r="F285" s="34"/>
      <c r="G285" s="1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29"/>
      <c r="B286" s="33"/>
      <c r="C286" s="33"/>
      <c r="D286" s="29"/>
      <c r="E286" s="1"/>
      <c r="F286" s="34"/>
      <c r="G286" s="1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29"/>
      <c r="B287" s="33"/>
      <c r="C287" s="33"/>
      <c r="D287" s="29"/>
      <c r="E287" s="1"/>
      <c r="F287" s="34"/>
      <c r="G287" s="1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29"/>
      <c r="B288" s="33"/>
      <c r="C288" s="33"/>
      <c r="D288" s="29"/>
      <c r="E288" s="1"/>
      <c r="F288" s="34"/>
      <c r="G288" s="1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29"/>
      <c r="B289" s="33"/>
      <c r="C289" s="33"/>
      <c r="D289" s="29"/>
      <c r="E289" s="1"/>
      <c r="F289" s="34"/>
      <c r="G289" s="1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29"/>
      <c r="B290" s="33"/>
      <c r="C290" s="33"/>
      <c r="D290" s="29"/>
      <c r="E290" s="1"/>
      <c r="F290" s="34"/>
      <c r="G290" s="1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29"/>
      <c r="B291" s="33"/>
      <c r="C291" s="33"/>
      <c r="D291" s="29"/>
      <c r="E291" s="1"/>
      <c r="F291" s="34"/>
      <c r="G291" s="1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29"/>
      <c r="B292" s="33"/>
      <c r="C292" s="33"/>
      <c r="D292" s="29"/>
      <c r="E292" s="1"/>
      <c r="F292" s="34"/>
      <c r="G292" s="1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29"/>
      <c r="B293" s="33"/>
      <c r="C293" s="33"/>
      <c r="D293" s="29"/>
      <c r="E293" s="1"/>
      <c r="F293" s="34"/>
      <c r="G293" s="1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29"/>
      <c r="B294" s="33"/>
      <c r="C294" s="33"/>
      <c r="D294" s="29"/>
      <c r="E294" s="1"/>
      <c r="F294" s="34"/>
      <c r="G294" s="1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29"/>
      <c r="B295" s="33"/>
      <c r="C295" s="33"/>
      <c r="D295" s="29"/>
      <c r="E295" s="1"/>
      <c r="F295" s="34"/>
      <c r="G295" s="1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29"/>
      <c r="B296" s="33"/>
      <c r="C296" s="33"/>
      <c r="D296" s="29"/>
      <c r="E296" s="1"/>
      <c r="F296" s="34"/>
      <c r="G296" s="1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29"/>
      <c r="B297" s="33"/>
      <c r="C297" s="33"/>
      <c r="D297" s="29"/>
      <c r="E297" s="1"/>
      <c r="F297" s="34"/>
      <c r="G297" s="1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29"/>
      <c r="B298" s="33"/>
      <c r="C298" s="33"/>
      <c r="D298" s="29"/>
      <c r="E298" s="1"/>
      <c r="F298" s="34"/>
      <c r="G298" s="1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29"/>
      <c r="B299" s="33"/>
      <c r="C299" s="33"/>
      <c r="D299" s="29"/>
      <c r="E299" s="1"/>
      <c r="F299" s="34"/>
      <c r="G299" s="1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29"/>
      <c r="B300" s="33"/>
      <c r="C300" s="33"/>
      <c r="D300" s="29"/>
      <c r="E300" s="1"/>
      <c r="F300" s="34"/>
      <c r="G300" s="1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2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2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2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2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2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2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2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2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2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2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2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2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2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2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2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2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2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2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2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2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2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2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2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2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2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2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2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2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2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2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2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2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2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2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2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2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2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2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2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2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2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2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2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2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2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2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2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2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2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2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2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2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2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2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2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2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2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2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2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2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2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2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2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2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2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2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2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2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2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2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2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2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2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2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2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2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2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2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2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2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2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2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2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2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2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2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2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2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2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2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2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2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2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2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2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2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2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2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2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2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2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2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2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2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2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2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2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2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2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2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2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2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2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2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2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2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2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2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2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2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2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2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2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2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2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2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2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2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2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2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2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2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2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2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2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2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2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2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2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2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2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2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2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2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2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2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2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2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2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2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2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2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2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2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2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2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2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2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2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2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2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2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2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2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2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2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2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2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2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2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2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2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2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2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2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2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2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2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2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2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2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2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2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2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2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2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2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2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2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2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2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2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2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2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2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2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2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2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2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2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2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2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2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2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2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2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2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2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2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2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2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2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2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2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2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2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2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2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2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2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2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2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2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2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2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2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2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2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2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2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2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2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2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2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2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2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2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2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2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2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2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2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2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2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2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2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2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2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2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2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2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2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2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2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2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2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2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2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2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2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2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2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2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2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2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2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2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2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2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2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2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2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2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2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2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2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2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2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2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2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2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2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2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2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2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2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2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2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2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2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2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2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2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2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2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2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2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2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2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2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2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2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2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2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2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2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2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2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2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2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2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2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2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2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2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2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2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2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2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2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2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2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2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2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2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2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2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2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2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2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2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2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2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2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2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2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2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2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2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2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2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2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2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2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2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2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2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2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2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2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2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2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2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2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2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2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2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2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2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2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2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2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2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2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2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2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2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2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2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2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2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2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2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2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2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2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2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2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2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2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2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2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2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2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2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2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2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2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2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2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2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2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2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2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2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2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2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2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2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2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2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2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2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2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2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2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2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2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2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2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2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2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2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2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2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2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2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2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2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2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2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2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2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2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2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2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2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2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2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2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2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2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2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2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2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2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2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2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2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2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2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2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2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2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2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2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2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2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2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2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2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2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2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2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2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2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2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2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2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2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2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2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2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2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2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2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2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2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2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2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2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2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2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2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2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2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2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2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2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2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2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2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2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2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2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2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2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2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2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2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2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2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2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2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2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2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2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2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2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2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2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2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2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2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2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2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2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2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2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2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2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2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2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2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2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2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2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2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2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2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2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2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2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2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2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2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2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2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2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2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2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2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2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2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2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2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2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2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2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2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2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2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2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2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2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2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2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2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2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2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2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2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2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2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2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2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2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2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2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2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2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2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2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2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2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2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2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2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2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2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2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2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2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2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2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2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2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2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2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2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2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2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2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2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2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2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2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2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2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2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2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2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2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2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2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2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2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2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2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2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2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2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2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2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2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2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2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2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2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2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2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2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2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2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2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2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2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2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2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2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2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2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2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2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2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2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2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2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2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2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2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2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2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2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2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2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2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2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2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2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2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2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2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2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2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2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2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2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2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2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2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2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2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2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2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2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2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2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2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2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2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2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2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2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2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2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2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</sheetData>
  <mergeCells count="97">
    <mergeCell ref="A82:E82"/>
    <mergeCell ref="F82:H82"/>
    <mergeCell ref="A76:E76"/>
    <mergeCell ref="F76:H76"/>
    <mergeCell ref="I58:J61"/>
    <mergeCell ref="A84:E84"/>
    <mergeCell ref="A41:E41"/>
    <mergeCell ref="F41:H41"/>
    <mergeCell ref="F74:H74"/>
    <mergeCell ref="A66:B66"/>
    <mergeCell ref="D66:D68"/>
    <mergeCell ref="A67:B67"/>
    <mergeCell ref="A70:B70"/>
    <mergeCell ref="A71:B71"/>
    <mergeCell ref="F78:H78"/>
    <mergeCell ref="A73:H73"/>
    <mergeCell ref="D49:D51"/>
    <mergeCell ref="C58:C61"/>
    <mergeCell ref="D58:D61"/>
    <mergeCell ref="F52:H52"/>
    <mergeCell ref="A43:E43"/>
    <mergeCell ref="A65:B65"/>
    <mergeCell ref="A48:E48"/>
    <mergeCell ref="F48:H48"/>
    <mergeCell ref="D53:D56"/>
    <mergeCell ref="C14:C15"/>
    <mergeCell ref="C33:C37"/>
    <mergeCell ref="D33:D37"/>
    <mergeCell ref="C39:C40"/>
    <mergeCell ref="D39:D40"/>
    <mergeCell ref="C49:C51"/>
    <mergeCell ref="F57:H57"/>
    <mergeCell ref="C53:C56"/>
    <mergeCell ref="A1:H1"/>
    <mergeCell ref="A3:H3"/>
    <mergeCell ref="A4:H4"/>
    <mergeCell ref="A5:E5"/>
    <mergeCell ref="F5:H5"/>
    <mergeCell ref="C64:C71"/>
    <mergeCell ref="A57:E57"/>
    <mergeCell ref="A100:F100"/>
    <mergeCell ref="F84:H84"/>
    <mergeCell ref="A88:E88"/>
    <mergeCell ref="F92:H92"/>
    <mergeCell ref="A86:E86"/>
    <mergeCell ref="A92:E92"/>
    <mergeCell ref="A94:H94"/>
    <mergeCell ref="F86:H86"/>
    <mergeCell ref="A74:E74"/>
    <mergeCell ref="A62:H62"/>
    <mergeCell ref="A63:E63"/>
    <mergeCell ref="A69:B69"/>
    <mergeCell ref="D69:D71"/>
    <mergeCell ref="D64:D65"/>
    <mergeCell ref="A72:H72"/>
    <mergeCell ref="A68:B68"/>
    <mergeCell ref="C17:C19"/>
    <mergeCell ref="D17:D19"/>
    <mergeCell ref="F63:H63"/>
    <mergeCell ref="A64:B64"/>
    <mergeCell ref="D27:D31"/>
    <mergeCell ref="A38:E38"/>
    <mergeCell ref="F38:H38"/>
    <mergeCell ref="A20:E20"/>
    <mergeCell ref="F20:H20"/>
    <mergeCell ref="A26:E26"/>
    <mergeCell ref="F26:H26"/>
    <mergeCell ref="C27:C31"/>
    <mergeCell ref="F32:H32"/>
    <mergeCell ref="A52:E52"/>
    <mergeCell ref="F16:H16"/>
    <mergeCell ref="D14:D15"/>
    <mergeCell ref="A16:E16"/>
    <mergeCell ref="C44:C47"/>
    <mergeCell ref="D44:D47"/>
    <mergeCell ref="F43:H43"/>
    <mergeCell ref="F11:H11"/>
    <mergeCell ref="A13:E13"/>
    <mergeCell ref="F13:H13"/>
    <mergeCell ref="F102:H102"/>
    <mergeCell ref="C96:D96"/>
    <mergeCell ref="A78:E78"/>
    <mergeCell ref="A80:E80"/>
    <mergeCell ref="F80:H80"/>
    <mergeCell ref="A97:H97"/>
    <mergeCell ref="A98:E98"/>
    <mergeCell ref="F98:H98"/>
    <mergeCell ref="F88:H88"/>
    <mergeCell ref="A90:E90"/>
    <mergeCell ref="F90:H90"/>
    <mergeCell ref="A95:E95"/>
    <mergeCell ref="F95:H95"/>
    <mergeCell ref="C6:C10"/>
    <mergeCell ref="D6:D10"/>
    <mergeCell ref="A11:E11"/>
    <mergeCell ref="C21:C25"/>
    <mergeCell ref="D21:D25"/>
  </mergeCells>
  <pageMargins left="0.7" right="0.7" top="0.75" bottom="0.75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2019-09-25T05:20:45Z</dcterms:created>
  <dcterms:modified xsi:type="dcterms:W3CDTF">2025-10-24T08:49:20Z</dcterms:modified>
</cp:coreProperties>
</file>